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ino\Documents\DIOCESIS DORADA-GUADUAS\DIÓCESIS 2022\"/>
    </mc:Choice>
  </mc:AlternateContent>
  <xr:revisionPtr revIDLastSave="0" documentId="13_ncr:1_{A9589903-C71D-4B6D-83F9-912A469F54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1 Programa de Capacitacio" sheetId="1" r:id="rId1"/>
    <sheet name="Seguimiento Por Trabajador" sheetId="2" r:id="rId2"/>
  </sheets>
  <definedNames>
    <definedName name="_xlnm.Print_Area" localSheetId="0">'Anexo 1 Programa de Capacitacio'!$A$1:$BL$77</definedName>
  </definedNames>
  <calcPr calcId="181029"/>
</workbook>
</file>

<file path=xl/calcChain.xml><?xml version="1.0" encoding="utf-8"?>
<calcChain xmlns="http://schemas.openxmlformats.org/spreadsheetml/2006/main">
  <c r="B50" i="1" l="1"/>
  <c r="B49" i="1"/>
  <c r="B47" i="1" l="1"/>
  <c r="B46" i="1"/>
  <c r="L46" i="1" l="1"/>
  <c r="V46" i="1" l="1"/>
  <c r="BL28" i="1"/>
  <c r="BL29" i="1"/>
  <c r="BL30" i="1"/>
  <c r="BL32" i="1"/>
  <c r="BL33" i="1"/>
  <c r="BL34" i="1"/>
  <c r="BL35" i="1"/>
  <c r="BL36" i="1"/>
  <c r="BL37" i="1"/>
  <c r="BL38" i="1"/>
  <c r="BL39" i="1"/>
  <c r="BL40" i="1"/>
  <c r="BJ28" i="1"/>
  <c r="BK28" i="1"/>
  <c r="BJ29" i="1"/>
  <c r="BK29" i="1"/>
  <c r="BJ30" i="1"/>
  <c r="BK30" i="1"/>
  <c r="BJ32" i="1"/>
  <c r="BK32" i="1"/>
  <c r="BJ33" i="1"/>
  <c r="BK33" i="1"/>
  <c r="BJ34" i="1"/>
  <c r="BK34" i="1"/>
  <c r="BJ35" i="1"/>
  <c r="BK35" i="1"/>
  <c r="BJ36" i="1"/>
  <c r="BK36" i="1"/>
  <c r="BJ37" i="1"/>
  <c r="BK37" i="1"/>
  <c r="BJ38" i="1"/>
  <c r="BK38" i="1"/>
  <c r="BJ39" i="1"/>
  <c r="BK39" i="1"/>
  <c r="BJ40" i="1"/>
  <c r="BK40" i="1"/>
  <c r="BE49" i="1" l="1"/>
  <c r="AZ49" i="1"/>
  <c r="AU49" i="1"/>
  <c r="AP49" i="1"/>
  <c r="AK49" i="1"/>
  <c r="AF49" i="1"/>
  <c r="AA49" i="1"/>
  <c r="V49" i="1"/>
  <c r="Q49" i="1"/>
  <c r="L49" i="1"/>
  <c r="G49" i="1"/>
  <c r="X8" i="2" l="1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7" i="2"/>
  <c r="BE50" i="1" l="1"/>
  <c r="AZ50" i="1"/>
  <c r="AU50" i="1"/>
  <c r="AP50" i="1"/>
  <c r="AK50" i="1"/>
  <c r="AF50" i="1"/>
  <c r="AA50" i="1"/>
  <c r="V50" i="1"/>
  <c r="Q50" i="1"/>
  <c r="L50" i="1"/>
  <c r="G50" i="1"/>
  <c r="BE47" i="1"/>
  <c r="AZ47" i="1"/>
  <c r="AU47" i="1"/>
  <c r="AP47" i="1"/>
  <c r="AK47" i="1"/>
  <c r="AF47" i="1"/>
  <c r="AA47" i="1"/>
  <c r="V47" i="1"/>
  <c r="Q47" i="1"/>
  <c r="L47" i="1"/>
  <c r="G47" i="1"/>
  <c r="BE46" i="1"/>
  <c r="AZ46" i="1"/>
  <c r="AU46" i="1"/>
  <c r="AP46" i="1"/>
  <c r="AK46" i="1"/>
  <c r="AF46" i="1"/>
  <c r="AA46" i="1"/>
  <c r="Q46" i="1"/>
  <c r="G46" i="1"/>
  <c r="AK48" i="1" l="1"/>
  <c r="BE48" i="1"/>
  <c r="Q48" i="1"/>
  <c r="V48" i="1"/>
  <c r="AZ48" i="1"/>
  <c r="AP48" i="1"/>
  <c r="AU48" i="1"/>
  <c r="AF48" i="1"/>
  <c r="AA48" i="1"/>
  <c r="L48" i="1"/>
  <c r="G48" i="1"/>
  <c r="B48" i="1"/>
</calcChain>
</file>

<file path=xl/sharedStrings.xml><?xml version="1.0" encoding="utf-8"?>
<sst xmlns="http://schemas.openxmlformats.org/spreadsheetml/2006/main" count="180" uniqueCount="80">
  <si>
    <t>CAPACITACIÓN</t>
  </si>
  <si>
    <t>P</t>
  </si>
  <si>
    <t>E</t>
  </si>
  <si>
    <t>#Cc</t>
  </si>
  <si>
    <t>#C</t>
  </si>
  <si>
    <t>#Tc</t>
  </si>
  <si>
    <t>PROGRAMADO</t>
  </si>
  <si>
    <t>EJECUTADO</t>
  </si>
  <si>
    <t>REPROGRAMADO</t>
  </si>
  <si>
    <t>NO REALIZADO</t>
  </si>
  <si>
    <t>No. de trabajdores citados a capacitación</t>
  </si>
  <si>
    <t>No. de trabajdores capacitados</t>
  </si>
  <si>
    <t>NOMBRES Y APELLIDOS</t>
  </si>
  <si>
    <t>CAPACITACION</t>
  </si>
  <si>
    <t>CARGO</t>
  </si>
  <si>
    <t>CALIFICACION</t>
  </si>
  <si>
    <t>PROMEDIO CALIFICACION</t>
  </si>
  <si>
    <t>No.</t>
  </si>
  <si>
    <t xml:space="preserve">Objetivo: </t>
  </si>
  <si>
    <t>Alcance:</t>
  </si>
  <si>
    <t>Rango de Gestión</t>
  </si>
  <si>
    <t>Indicador</t>
  </si>
  <si>
    <t>Inferior a 70%: Inaceptable
70 a 79%: Aceptable
80 a 89%: Bueno
90 a 95%: Sobresaliente
Superior a 95%: Excelente</t>
  </si>
  <si>
    <t>RESPONSABILIDAD</t>
  </si>
  <si>
    <t>Frecuencia</t>
  </si>
  <si>
    <t>% Cumplimiento eficacia</t>
  </si>
  <si>
    <t>Capacitaciones ejecutadas</t>
  </si>
  <si>
    <t>Capacitaciones programadas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</si>
  <si>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</si>
  <si>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</si>
  <si>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</si>
  <si>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</si>
  <si>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</si>
  <si>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</si>
  <si>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</si>
  <si>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</si>
  <si>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</si>
  <si>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</si>
  <si>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</si>
  <si>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</si>
  <si>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% Cumplimiento Eficiencia</t>
  </si>
  <si>
    <t>%  Cumplimiento de Impacto</t>
  </si>
  <si>
    <t>GRAFICAS DE CONTROL</t>
  </si>
  <si>
    <t>Análisis del Indicador:</t>
  </si>
  <si>
    <t>Recursos</t>
  </si>
  <si>
    <t>Charlas, registros de capacitación, cámara fotográfica,  papelería, equipo de computo, video beam, videos, lugar de capcitación, etc.</t>
  </si>
  <si>
    <t>No. De trabajadores evaluados con comprensión ≥ 70%</t>
  </si>
  <si>
    <t>Eficacia</t>
  </si>
  <si>
    <t>Eficiencia</t>
  </si>
  <si>
    <t>Efectividad</t>
  </si>
  <si>
    <t>Cumplimiento (eficacia)</t>
  </si>
  <si>
    <t>Cobertura (eficiencia)</t>
  </si>
  <si>
    <t>Impacto (efectividad)</t>
  </si>
  <si>
    <r>
      <t xml:space="preserve">           </t>
    </r>
    <r>
      <rPr>
        <u/>
        <sz val="11"/>
        <rFont val="Arial"/>
        <family val="2"/>
      </rPr>
      <t xml:space="preserve">  No. capacitaciones ejecutadas      </t>
    </r>
    <r>
      <rPr>
        <sz val="11"/>
        <rFont val="Arial"/>
        <family val="2"/>
      </rPr>
      <t xml:space="preserve">   x   100
No. capacitaciones programadas</t>
    </r>
  </si>
  <si>
    <r>
      <t xml:space="preserve">     </t>
    </r>
    <r>
      <rPr>
        <u/>
        <sz val="11"/>
        <rFont val="Arial"/>
        <family val="2"/>
      </rPr>
      <t>No. trabajadores capacitados en el período</t>
    </r>
    <r>
      <rPr>
        <sz val="11"/>
        <rFont val="Arial"/>
        <family val="2"/>
      </rPr>
      <t xml:space="preserve"> x  100
No. trabajadores citados a capacitación en el período</t>
    </r>
  </si>
  <si>
    <r>
      <t xml:space="preserve">      </t>
    </r>
    <r>
      <rPr>
        <u/>
        <sz val="11"/>
        <rFont val="Arial"/>
        <family val="2"/>
      </rPr>
      <t xml:space="preserve"> No. trab. capacitados con comprensión </t>
    </r>
    <r>
      <rPr>
        <u/>
        <sz val="12"/>
        <rFont val="Arial"/>
        <family val="2"/>
      </rPr>
      <t xml:space="preserve"> ≥</t>
    </r>
    <r>
      <rPr>
        <u/>
        <sz val="11"/>
        <rFont val="Arial"/>
        <family val="2"/>
      </rPr>
      <t xml:space="preserve">70% en el período </t>
    </r>
    <r>
      <rPr>
        <sz val="11"/>
        <rFont val="Arial"/>
        <family val="2"/>
      </rPr>
      <t xml:space="preserve"> x  100
              (No. trabajadores capacitados en el período</t>
    </r>
  </si>
  <si>
    <t>SIG CASS</t>
  </si>
  <si>
    <t>Anual</t>
  </si>
  <si>
    <t>PLAN DE CAPACITACIONES EN SEGURIDAD Y SALUD EN EL TRABAJO
DIÓCESIS DE LA DORADA GUADUAS
SG-SST</t>
  </si>
  <si>
    <t>CÓDIGO: FT-SST-06
Versión: 01</t>
  </si>
  <si>
    <t>Fortalecer el conocimiento en temas de seguridad y salud en el trabajo, para generar prevención y autocuidado.</t>
  </si>
  <si>
    <t>El plan de capacitación es aplicable a todas las dependencias de la diócesis de la Dorada-Guaduas.</t>
  </si>
  <si>
    <t>META: Tener en el 2022, una gestión en capacitaciones entre el rango de Bueno a Excelente</t>
  </si>
  <si>
    <t>COORDINACIÓN DE SEGURIDAD Y SALUD EN EL TRABAJO</t>
  </si>
  <si>
    <t>JUIO</t>
  </si>
  <si>
    <t>MATRIZ DE CAPACITACION POR TRABAJADOR 2022</t>
  </si>
  <si>
    <t>Inducción SST</t>
  </si>
  <si>
    <t>Condiciones de Salud pyp, accidentes y enfermedades laborales</t>
  </si>
  <si>
    <t>Riesgo Biomecánico y Biológico</t>
  </si>
  <si>
    <t>Riesgo Químico y Mecánico</t>
  </si>
  <si>
    <t>Riesgos Físicos (iluminación, radiación UV, temp. Extremas)</t>
  </si>
  <si>
    <t>Capacitación en clima organizacional</t>
  </si>
  <si>
    <t>Capacitación en uso mantenimiento 
y reposición de EPP</t>
  </si>
  <si>
    <t>ELABORADO POR: Jein Ospina Vallejo                                                                                                                                       APROBADO POR: Monseñor Hency Martinez Vesga</t>
  </si>
  <si>
    <t>PROGRAMACION 2024</t>
  </si>
  <si>
    <t>Fecha: Febrero de 2024</t>
  </si>
  <si>
    <t>Peligros viales</t>
  </si>
  <si>
    <t>Emergencias viales</t>
  </si>
  <si>
    <t>Manejo de extintores, primeros auxilios, pons</t>
  </si>
  <si>
    <t>Capacitación en seguridad 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</si>
</sst>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\o\n\th\ d\,\ yyyy"/>
    <numFmt numFmtId="165" formatCode="#.00"/>
    <numFmt numFmtId="166" formatCode="#."/>
    <numFmt numFmtId="167" formatCode="_ [$€-2]\ * #,##0.00_ ;_ [$€-2]\ * \-#,##0.00_ ;_ [$€-2]\ * &quot;-&quot;??_ 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28"/>
      <color theme="1"/>
      <name val="Calibri"/>
      <family val="2"/>
      <scheme val="minor"/>
    </font>
    <font>
      <sz val="11"/>
      <name val="Arial"/>
      <family val="2"/>
    </font>
    <font>
      <u/>
      <sz val="11"/>
      <name val="Arial"/>
      <family val="2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3" tint="-0.49998474074526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FF"/>
        <bgColor indexed="64"/>
      </patternFill>
    </fill>
    <fill>
      <patternFill patternType="gray0625">
        <bgColor theme="0"/>
      </patternFill>
    </fill>
    <fill>
      <patternFill patternType="solid">
        <fgColor theme="8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5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5" fillId="11" borderId="0" applyNumberFormat="0" applyBorder="0" applyAlignment="0" applyProtection="0"/>
    <xf numFmtId="0" fontId="6" fillId="2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164" fontId="9" fillId="0" borderId="0">
      <protection locked="0"/>
    </xf>
    <xf numFmtId="0" fontId="10" fillId="0" borderId="0" applyNumberFormat="0" applyFill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11" fillId="3" borderId="1" applyNumberFormat="0" applyAlignment="0" applyProtection="0"/>
    <xf numFmtId="167" fontId="2" fillId="0" borderId="0" applyFont="0" applyFill="0" applyBorder="0" applyAlignment="0" applyProtection="0"/>
    <xf numFmtId="165" fontId="9" fillId="0" borderId="0">
      <protection locked="0"/>
    </xf>
    <xf numFmtId="166" fontId="12" fillId="0" borderId="0">
      <protection locked="0"/>
    </xf>
    <xf numFmtId="166" fontId="12" fillId="0" borderId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3" fillId="17" borderId="0" applyNumberFormat="0" applyBorder="0" applyAlignment="0" applyProtection="0"/>
    <xf numFmtId="0" fontId="14" fillId="8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4" borderId="4" applyNumberFormat="0" applyFont="0" applyAlignment="0" applyProtection="0"/>
    <xf numFmtId="0" fontId="15" fillId="2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0" fillId="0" borderId="8" applyNumberFormat="0" applyFill="0" applyAlignment="0" applyProtection="0"/>
    <xf numFmtId="0" fontId="21" fillId="0" borderId="9" applyNumberFormat="0" applyFill="0" applyAlignment="0" applyProtection="0"/>
  </cellStyleXfs>
  <cellXfs count="167">
    <xf numFmtId="0" fontId="0" fillId="0" borderId="0" xfId="0"/>
    <xf numFmtId="0" fontId="1" fillId="29" borderId="11" xfId="41" applyFont="1" applyFill="1" applyBorder="1" applyAlignment="1">
      <alignment horizontal="center" vertical="center" wrapText="1"/>
    </xf>
    <xf numFmtId="0" fontId="28" fillId="29" borderId="11" xfId="41" applyFont="1" applyFill="1" applyBorder="1" applyAlignment="1">
      <alignment horizontal="center" vertical="center" wrapText="1"/>
    </xf>
    <xf numFmtId="0" fontId="1" fillId="26" borderId="11" xfId="41" applyFont="1" applyFill="1" applyBorder="1" applyAlignment="1">
      <alignment horizontal="center" vertical="center"/>
    </xf>
    <xf numFmtId="0" fontId="28" fillId="27" borderId="11" xfId="41" applyFont="1" applyFill="1" applyBorder="1" applyAlignment="1">
      <alignment horizontal="center" vertical="center"/>
    </xf>
    <xf numFmtId="0" fontId="0" fillId="0" borderId="11" xfId="0" applyBorder="1"/>
    <xf numFmtId="9" fontId="0" fillId="0" borderId="11" xfId="0" applyNumberFormat="1" applyBorder="1"/>
    <xf numFmtId="0" fontId="30" fillId="0" borderId="13" xfId="0" applyFont="1" applyBorder="1" applyAlignment="1" applyProtection="1">
      <alignment horizontal="center" vertical="center"/>
      <protection locked="0"/>
    </xf>
    <xf numFmtId="0" fontId="30" fillId="0" borderId="11" xfId="0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horizontal="center" vertical="center"/>
      <protection locked="0"/>
    </xf>
    <xf numFmtId="9" fontId="0" fillId="25" borderId="0" xfId="0" applyNumberFormat="1" applyFill="1" applyProtection="1">
      <protection locked="0"/>
    </xf>
    <xf numFmtId="3" fontId="23" fillId="28" borderId="20" xfId="41" applyNumberFormat="1" applyFont="1" applyFill="1" applyBorder="1" applyAlignment="1" applyProtection="1">
      <alignment horizontal="center" vertical="center"/>
      <protection locked="0"/>
    </xf>
    <xf numFmtId="3" fontId="29" fillId="19" borderId="20" xfId="41" applyNumberFormat="1" applyFont="1" applyFill="1" applyBorder="1" applyAlignment="1" applyProtection="1">
      <alignment horizontal="center" vertical="center"/>
      <protection locked="0"/>
    </xf>
    <xf numFmtId="3" fontId="29" fillId="19" borderId="21" xfId="41" applyNumberFormat="1" applyFont="1" applyFill="1" applyBorder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0" fillId="25" borderId="0" xfId="0" applyFill="1" applyAlignment="1">
      <alignment horizontal="center" vertical="center"/>
    </xf>
    <xf numFmtId="9" fontId="0" fillId="25" borderId="0" xfId="0" applyNumberFormat="1" applyFill="1"/>
    <xf numFmtId="0" fontId="0" fillId="25" borderId="0" xfId="0" applyFill="1"/>
    <xf numFmtId="0" fontId="35" fillId="25" borderId="0" xfId="41" applyFont="1" applyFill="1" applyAlignment="1">
      <alignment horizontal="left" vertical="center" wrapText="1"/>
    </xf>
    <xf numFmtId="0" fontId="37" fillId="18" borderId="0" xfId="4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/>
    <xf numFmtId="0" fontId="32" fillId="0" borderId="0" xfId="0" applyFont="1"/>
    <xf numFmtId="0" fontId="33" fillId="0" borderId="0" xfId="0" applyFont="1"/>
    <xf numFmtId="9" fontId="0" fillId="0" borderId="17" xfId="0" applyNumberFormat="1" applyBorder="1"/>
    <xf numFmtId="9" fontId="0" fillId="0" borderId="65" xfId="0" applyNumberFormat="1" applyBorder="1"/>
    <xf numFmtId="0" fontId="44" fillId="31" borderId="11" xfId="0" applyFont="1" applyFill="1" applyBorder="1" applyAlignment="1">
      <alignment horizontal="center" vertical="center"/>
    </xf>
    <xf numFmtId="0" fontId="0" fillId="25" borderId="0" xfId="0" applyFill="1" applyAlignment="1" applyProtection="1">
      <alignment horizontal="center" vertical="center"/>
      <protection locked="0"/>
    </xf>
    <xf numFmtId="0" fontId="42" fillId="25" borderId="43" xfId="4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3" fontId="29" fillId="19" borderId="66" xfId="41" applyNumberFormat="1" applyFont="1" applyFill="1" applyBorder="1" applyAlignment="1" applyProtection="1">
      <alignment horizontal="center" vertical="center"/>
      <protection locked="0"/>
    </xf>
    <xf numFmtId="3" fontId="23" fillId="28" borderId="52" xfId="41" applyNumberFormat="1" applyFont="1" applyFill="1" applyBorder="1" applyAlignment="1" applyProtection="1">
      <alignment horizontal="center" vertical="center"/>
      <protection locked="0"/>
    </xf>
    <xf numFmtId="3" fontId="29" fillId="19" borderId="52" xfId="41" applyNumberFormat="1" applyFont="1" applyFill="1" applyBorder="1" applyAlignment="1" applyProtection="1">
      <alignment horizontal="center" vertical="center"/>
      <protection locked="0"/>
    </xf>
    <xf numFmtId="3" fontId="29" fillId="19" borderId="67" xfId="41" applyNumberFormat="1" applyFont="1" applyFill="1" applyBorder="1" applyAlignment="1" applyProtection="1">
      <alignment horizontal="center" vertical="center"/>
      <protection locked="0"/>
    </xf>
    <xf numFmtId="3" fontId="29" fillId="19" borderId="50" xfId="41" applyNumberFormat="1" applyFont="1" applyFill="1" applyBorder="1" applyAlignment="1" applyProtection="1">
      <alignment horizontal="center" vertical="center"/>
      <protection locked="0"/>
    </xf>
    <xf numFmtId="3" fontId="29" fillId="19" borderId="49" xfId="41" applyNumberFormat="1" applyFont="1" applyFill="1" applyBorder="1" applyAlignment="1" applyProtection="1">
      <alignment horizontal="center" vertical="center"/>
      <protection locked="0"/>
    </xf>
    <xf numFmtId="0" fontId="42" fillId="33" borderId="62" xfId="41" applyFont="1" applyFill="1" applyBorder="1" applyAlignment="1">
      <alignment vertical="center"/>
    </xf>
    <xf numFmtId="0" fontId="30" fillId="0" borderId="17" xfId="0" applyFont="1" applyBorder="1" applyAlignment="1" applyProtection="1">
      <alignment horizontal="left" vertical="center"/>
      <protection locked="0"/>
    </xf>
    <xf numFmtId="0" fontId="30" fillId="0" borderId="17" xfId="0" applyFont="1" applyBorder="1" applyAlignment="1" applyProtection="1">
      <alignment horizontal="left" vertical="center" wrapText="1"/>
      <protection locked="0"/>
    </xf>
    <xf numFmtId="0" fontId="47" fillId="25" borderId="43" xfId="41" applyFont="1" applyFill="1" applyBorder="1" applyAlignment="1" applyProtection="1">
      <alignment horizontal="left" vertical="center" wrapText="1"/>
      <protection locked="0"/>
    </xf>
    <xf numFmtId="0" fontId="47" fillId="25" borderId="0" xfId="41" applyFont="1" applyFill="1" applyAlignment="1" applyProtection="1">
      <alignment horizontal="left" vertical="center"/>
      <protection locked="0"/>
    </xf>
    <xf numFmtId="0" fontId="47" fillId="25" borderId="15" xfId="41" applyFont="1" applyFill="1" applyBorder="1" applyAlignment="1" applyProtection="1">
      <alignment horizontal="left" vertical="center"/>
      <protection locked="0"/>
    </xf>
    <xf numFmtId="0" fontId="47" fillId="25" borderId="45" xfId="41" applyFont="1" applyFill="1" applyBorder="1" applyAlignment="1" applyProtection="1">
      <alignment horizontal="left" vertical="center"/>
      <protection locked="0"/>
    </xf>
    <xf numFmtId="0" fontId="23" fillId="18" borderId="25" xfId="41" applyFont="1" applyFill="1" applyBorder="1" applyAlignment="1">
      <alignment horizontal="center" vertical="center"/>
    </xf>
    <xf numFmtId="0" fontId="23" fillId="18" borderId="26" xfId="41" applyFont="1" applyFill="1" applyBorder="1" applyAlignment="1">
      <alignment horizontal="center" vertical="center"/>
    </xf>
    <xf numFmtId="0" fontId="23" fillId="18" borderId="35" xfId="41" applyFont="1" applyFill="1" applyBorder="1" applyAlignment="1">
      <alignment horizontal="center" vertical="center"/>
    </xf>
    <xf numFmtId="0" fontId="23" fillId="18" borderId="27" xfId="4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2" fillId="33" borderId="52" xfId="41" applyFont="1" applyFill="1" applyBorder="1" applyAlignment="1">
      <alignment horizontal="center" vertical="center"/>
    </xf>
    <xf numFmtId="0" fontId="22" fillId="33" borderId="53" xfId="41" applyFont="1" applyFill="1" applyBorder="1" applyAlignment="1">
      <alignment horizontal="center" vertical="center"/>
    </xf>
    <xf numFmtId="0" fontId="22" fillId="33" borderId="16" xfId="41" applyFont="1" applyFill="1" applyBorder="1" applyAlignment="1">
      <alignment horizontal="center" vertical="center"/>
    </xf>
    <xf numFmtId="0" fontId="35" fillId="33" borderId="11" xfId="41" applyFont="1" applyFill="1" applyBorder="1" applyAlignment="1">
      <alignment horizontal="left" vertical="center" wrapText="1"/>
    </xf>
    <xf numFmtId="0" fontId="22" fillId="33" borderId="49" xfId="41" applyFont="1" applyFill="1" applyBorder="1" applyAlignment="1">
      <alignment horizontal="center" vertical="center"/>
    </xf>
    <xf numFmtId="0" fontId="22" fillId="33" borderId="48" xfId="41" applyFont="1" applyFill="1" applyBorder="1" applyAlignment="1">
      <alignment horizontal="center" vertical="center"/>
    </xf>
    <xf numFmtId="0" fontId="22" fillId="33" borderId="50" xfId="41" applyFont="1" applyFill="1" applyBorder="1" applyAlignment="1">
      <alignment horizontal="center" vertical="center"/>
    </xf>
    <xf numFmtId="0" fontId="22" fillId="33" borderId="51" xfId="41" applyFont="1" applyFill="1" applyBorder="1" applyAlignment="1">
      <alignment horizontal="center" vertical="center"/>
    </xf>
    <xf numFmtId="0" fontId="22" fillId="33" borderId="0" xfId="41" applyFont="1" applyFill="1" applyAlignment="1">
      <alignment horizontal="center" vertical="center"/>
    </xf>
    <xf numFmtId="0" fontId="22" fillId="33" borderId="44" xfId="41" applyFont="1" applyFill="1" applyBorder="1" applyAlignment="1">
      <alignment horizontal="center" vertical="center"/>
    </xf>
    <xf numFmtId="0" fontId="22" fillId="33" borderId="19" xfId="41" applyFont="1" applyFill="1" applyBorder="1" applyAlignment="1">
      <alignment horizontal="center" vertical="center"/>
    </xf>
    <xf numFmtId="0" fontId="22" fillId="33" borderId="45" xfId="41" applyFont="1" applyFill="1" applyBorder="1" applyAlignment="1">
      <alignment horizontal="center" vertical="center"/>
    </xf>
    <xf numFmtId="0" fontId="22" fillId="33" borderId="18" xfId="41" applyFont="1" applyFill="1" applyBorder="1" applyAlignment="1">
      <alignment horizontal="center" vertical="center"/>
    </xf>
    <xf numFmtId="0" fontId="43" fillId="33" borderId="58" xfId="41" applyFont="1" applyFill="1" applyBorder="1" applyAlignment="1" applyProtection="1">
      <alignment horizontal="center" vertical="center"/>
      <protection locked="0"/>
    </xf>
    <xf numFmtId="0" fontId="43" fillId="33" borderId="59" xfId="41" applyFont="1" applyFill="1" applyBorder="1" applyAlignment="1" applyProtection="1">
      <alignment horizontal="center" vertical="center"/>
      <protection locked="0"/>
    </xf>
    <xf numFmtId="0" fontId="43" fillId="33" borderId="60" xfId="41" applyFont="1" applyFill="1" applyBorder="1" applyAlignment="1" applyProtection="1">
      <alignment horizontal="center" vertical="center"/>
      <protection locked="0"/>
    </xf>
    <xf numFmtId="3" fontId="29" fillId="21" borderId="55" xfId="41" applyNumberFormat="1" applyFont="1" applyFill="1" applyBorder="1" applyAlignment="1" applyProtection="1">
      <alignment horizontal="center" vertical="center"/>
      <protection locked="0"/>
    </xf>
    <xf numFmtId="3" fontId="29" fillId="21" borderId="56" xfId="41" applyNumberFormat="1" applyFont="1" applyFill="1" applyBorder="1" applyAlignment="1" applyProtection="1">
      <alignment horizontal="center" vertical="center"/>
      <protection locked="0"/>
    </xf>
    <xf numFmtId="3" fontId="29" fillId="21" borderId="57" xfId="41" applyNumberFormat="1" applyFont="1" applyFill="1" applyBorder="1" applyAlignment="1" applyProtection="1">
      <alignment horizontal="center" vertical="center"/>
      <protection locked="0"/>
    </xf>
    <xf numFmtId="0" fontId="23" fillId="33" borderId="54" xfId="41" applyFont="1" applyFill="1" applyBorder="1" applyAlignment="1" applyProtection="1">
      <alignment horizontal="center" vertical="center" wrapText="1"/>
      <protection locked="0"/>
    </xf>
    <xf numFmtId="0" fontId="23" fillId="33" borderId="47" xfId="41" applyFont="1" applyFill="1" applyBorder="1" applyAlignment="1" applyProtection="1">
      <alignment horizontal="center" vertical="center" wrapText="1"/>
      <protection locked="0"/>
    </xf>
    <xf numFmtId="3" fontId="24" fillId="19" borderId="32" xfId="41" applyNumberFormat="1" applyFont="1" applyFill="1" applyBorder="1" applyAlignment="1">
      <alignment horizontal="center" vertical="center"/>
    </xf>
    <xf numFmtId="3" fontId="24" fillId="19" borderId="33" xfId="41" applyNumberFormat="1" applyFont="1" applyFill="1" applyBorder="1" applyAlignment="1">
      <alignment horizontal="center" vertical="center"/>
    </xf>
    <xf numFmtId="0" fontId="22" fillId="0" borderId="29" xfId="41" applyFont="1" applyBorder="1" applyAlignment="1">
      <alignment horizontal="left" vertical="center"/>
    </xf>
    <xf numFmtId="0" fontId="22" fillId="0" borderId="26" xfId="41" applyFont="1" applyBorder="1" applyAlignment="1">
      <alignment horizontal="left" vertical="center"/>
    </xf>
    <xf numFmtId="0" fontId="22" fillId="0" borderId="35" xfId="41" applyFont="1" applyBorder="1" applyAlignment="1">
      <alignment horizontal="left" vertical="center"/>
    </xf>
    <xf numFmtId="0" fontId="22" fillId="0" borderId="36" xfId="41" applyFont="1" applyBorder="1" applyAlignment="1">
      <alignment horizontal="left" vertical="center"/>
    </xf>
    <xf numFmtId="3" fontId="22" fillId="28" borderId="32" xfId="41" applyNumberFormat="1" applyFont="1" applyFill="1" applyBorder="1" applyAlignment="1">
      <alignment horizontal="center" vertical="center"/>
    </xf>
    <xf numFmtId="3" fontId="22" fillId="28" borderId="33" xfId="41" applyNumberFormat="1" applyFont="1" applyFill="1" applyBorder="1" applyAlignment="1">
      <alignment horizontal="center" vertical="center"/>
    </xf>
    <xf numFmtId="0" fontId="22" fillId="0" borderId="25" xfId="41" applyFont="1" applyBorder="1" applyAlignment="1">
      <alignment horizontal="center" vertical="center"/>
    </xf>
    <xf numFmtId="0" fontId="22" fillId="0" borderId="26" xfId="41" applyFont="1" applyBorder="1" applyAlignment="1">
      <alignment horizontal="center" vertical="center"/>
    </xf>
    <xf numFmtId="0" fontId="22" fillId="0" borderId="35" xfId="41" applyFont="1" applyBorder="1" applyAlignment="1">
      <alignment horizontal="center" vertical="center"/>
    </xf>
    <xf numFmtId="0" fontId="22" fillId="0" borderId="36" xfId="41" applyFont="1" applyBorder="1" applyAlignment="1">
      <alignment horizontal="center" vertical="center"/>
    </xf>
    <xf numFmtId="3" fontId="24" fillId="19" borderId="38" xfId="41" applyNumberFormat="1" applyFont="1" applyFill="1" applyBorder="1" applyAlignment="1">
      <alignment horizontal="center" vertical="center"/>
    </xf>
    <xf numFmtId="9" fontId="40" fillId="32" borderId="12" xfId="41" applyNumberFormat="1" applyFont="1" applyFill="1" applyBorder="1" applyAlignment="1">
      <alignment horizontal="center" vertical="center"/>
    </xf>
    <xf numFmtId="9" fontId="40" fillId="32" borderId="46" xfId="41" applyNumberFormat="1" applyFont="1" applyFill="1" applyBorder="1" applyAlignment="1">
      <alignment horizontal="center" vertical="center"/>
    </xf>
    <xf numFmtId="9" fontId="40" fillId="32" borderId="10" xfId="41" applyNumberFormat="1" applyFont="1" applyFill="1" applyBorder="1" applyAlignment="1">
      <alignment horizontal="center" vertical="center"/>
    </xf>
    <xf numFmtId="0" fontId="22" fillId="0" borderId="28" xfId="41" applyFont="1" applyBorder="1" applyAlignment="1">
      <alignment horizontal="center" vertical="center" wrapText="1"/>
    </xf>
    <xf numFmtId="0" fontId="22" fillId="0" borderId="23" xfId="41" applyFont="1" applyBorder="1" applyAlignment="1">
      <alignment horizontal="center" vertical="center" wrapText="1"/>
    </xf>
    <xf numFmtId="0" fontId="22" fillId="0" borderId="37" xfId="41" applyFont="1" applyBorder="1" applyAlignment="1">
      <alignment horizontal="center" vertical="center" wrapText="1"/>
    </xf>
    <xf numFmtId="0" fontId="22" fillId="0" borderId="34" xfId="41" applyFont="1" applyBorder="1" applyAlignment="1">
      <alignment horizontal="center" vertical="center" wrapText="1"/>
    </xf>
    <xf numFmtId="0" fontId="27" fillId="20" borderId="32" xfId="41" applyFont="1" applyFill="1" applyBorder="1" applyAlignment="1">
      <alignment horizontal="center" vertical="center"/>
    </xf>
    <xf numFmtId="0" fontId="27" fillId="20" borderId="33" xfId="4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2" fillId="0" borderId="24" xfId="41" applyFont="1" applyBorder="1" applyAlignment="1">
      <alignment horizontal="center" vertical="center" wrapText="1"/>
    </xf>
    <xf numFmtId="0" fontId="22" fillId="24" borderId="32" xfId="41" applyFont="1" applyFill="1" applyBorder="1" applyAlignment="1">
      <alignment horizontal="center" vertical="center"/>
    </xf>
    <xf numFmtId="0" fontId="22" fillId="24" borderId="33" xfId="41" applyFont="1" applyFill="1" applyBorder="1" applyAlignment="1">
      <alignment horizontal="center" vertical="center"/>
    </xf>
    <xf numFmtId="0" fontId="39" fillId="31" borderId="11" xfId="0" applyFont="1" applyFill="1" applyBorder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22" fillId="23" borderId="32" xfId="41" applyFont="1" applyFill="1" applyBorder="1" applyAlignment="1">
      <alignment horizontal="center" vertical="center"/>
    </xf>
    <xf numFmtId="0" fontId="22" fillId="23" borderId="33" xfId="41" applyFont="1" applyFill="1" applyBorder="1" applyAlignment="1">
      <alignment horizontal="center" vertical="center"/>
    </xf>
    <xf numFmtId="0" fontId="35" fillId="18" borderId="11" xfId="41" applyFont="1" applyFill="1" applyBorder="1" applyAlignment="1">
      <alignment horizontal="center" vertical="center" wrapText="1"/>
    </xf>
    <xf numFmtId="0" fontId="22" fillId="22" borderId="30" xfId="41" applyFont="1" applyFill="1" applyBorder="1" applyAlignment="1">
      <alignment horizontal="center" vertical="center"/>
    </xf>
    <xf numFmtId="0" fontId="22" fillId="22" borderId="31" xfId="41" applyFont="1" applyFill="1" applyBorder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22" fillId="0" borderId="23" xfId="41" applyFont="1" applyBorder="1" applyAlignment="1">
      <alignment horizontal="center" vertical="center"/>
    </xf>
    <xf numFmtId="0" fontId="22" fillId="0" borderId="34" xfId="41" applyFont="1" applyBorder="1" applyAlignment="1">
      <alignment horizontal="center" vertical="center"/>
    </xf>
    <xf numFmtId="0" fontId="23" fillId="18" borderId="11" xfId="41" applyFont="1" applyFill="1" applyBorder="1" applyAlignment="1" applyProtection="1">
      <alignment horizontal="left" vertical="top" wrapText="1"/>
      <protection locked="0"/>
    </xf>
    <xf numFmtId="0" fontId="23" fillId="0" borderId="11" xfId="41" applyFont="1" applyBorder="1" applyAlignment="1" applyProtection="1">
      <alignment horizontal="left" vertical="center" wrapText="1"/>
      <protection locked="0"/>
    </xf>
    <xf numFmtId="0" fontId="35" fillId="33" borderId="11" xfId="41" applyFont="1" applyFill="1" applyBorder="1" applyAlignment="1">
      <alignment horizontal="center" vertical="center" wrapText="1"/>
    </xf>
    <xf numFmtId="0" fontId="37" fillId="18" borderId="51" xfId="41" applyFont="1" applyFill="1" applyBorder="1" applyAlignment="1">
      <alignment horizontal="center" vertical="center" wrapText="1"/>
    </xf>
    <xf numFmtId="0" fontId="37" fillId="18" borderId="0" xfId="41" applyFont="1" applyFill="1" applyAlignment="1">
      <alignment horizontal="center" vertical="center" wrapText="1"/>
    </xf>
    <xf numFmtId="0" fontId="50" fillId="33" borderId="55" xfId="41" applyFont="1" applyFill="1" applyBorder="1" applyAlignment="1">
      <alignment horizontal="center" vertical="center"/>
    </xf>
    <xf numFmtId="0" fontId="50" fillId="33" borderId="56" xfId="41" applyFont="1" applyFill="1" applyBorder="1" applyAlignment="1">
      <alignment horizontal="center" vertical="center"/>
    </xf>
    <xf numFmtId="0" fontId="50" fillId="33" borderId="57" xfId="41" applyFont="1" applyFill="1" applyBorder="1" applyAlignment="1">
      <alignment horizontal="center" vertical="center"/>
    </xf>
    <xf numFmtId="0" fontId="35" fillId="0" borderId="11" xfId="41" applyFont="1" applyBorder="1" applyAlignment="1">
      <alignment horizontal="center" vertical="center" wrapText="1"/>
    </xf>
    <xf numFmtId="0" fontId="41" fillId="18" borderId="11" xfId="41" applyFont="1" applyFill="1" applyBorder="1" applyAlignment="1">
      <alignment horizontal="center" vertical="center" wrapText="1"/>
    </xf>
    <xf numFmtId="0" fontId="42" fillId="33" borderId="61" xfId="41" applyFont="1" applyFill="1" applyBorder="1" applyAlignment="1">
      <alignment horizontal="center" vertical="center"/>
    </xf>
    <xf numFmtId="0" fontId="42" fillId="33" borderId="62" xfId="41" applyFont="1" applyFill="1" applyBorder="1" applyAlignment="1">
      <alignment horizontal="center" vertical="center"/>
    </xf>
    <xf numFmtId="0" fontId="45" fillId="18" borderId="11" xfId="41" applyFont="1" applyFill="1" applyBorder="1" applyAlignment="1">
      <alignment horizontal="center" vertical="center" wrapText="1"/>
    </xf>
    <xf numFmtId="0" fontId="42" fillId="33" borderId="19" xfId="41" applyFont="1" applyFill="1" applyBorder="1" applyAlignment="1">
      <alignment horizontal="center" vertical="center"/>
    </xf>
    <xf numFmtId="0" fontId="42" fillId="33" borderId="45" xfId="41" applyFont="1" applyFill="1" applyBorder="1" applyAlignment="1">
      <alignment horizontal="center" vertical="center"/>
    </xf>
    <xf numFmtId="0" fontId="42" fillId="33" borderId="11" xfId="41" applyFont="1" applyFill="1" applyBorder="1" applyAlignment="1">
      <alignment horizontal="center" vertical="center"/>
    </xf>
    <xf numFmtId="0" fontId="42" fillId="33" borderId="18" xfId="41" applyFont="1" applyFill="1" applyBorder="1" applyAlignment="1">
      <alignment horizontal="center" vertical="center"/>
    </xf>
    <xf numFmtId="0" fontId="49" fillId="0" borderId="48" xfId="0" applyFont="1" applyBorder="1" applyAlignment="1">
      <alignment horizontal="center" vertical="center" wrapText="1"/>
    </xf>
    <xf numFmtId="0" fontId="49" fillId="0" borderId="48" xfId="0" applyFont="1" applyBorder="1" applyAlignment="1">
      <alignment horizontal="center" vertical="center"/>
    </xf>
    <xf numFmtId="0" fontId="49" fillId="0" borderId="50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49" fillId="0" borderId="45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22" fillId="0" borderId="49" xfId="41" applyFont="1" applyBorder="1" applyAlignment="1">
      <alignment horizontal="center"/>
    </xf>
    <xf numFmtId="0" fontId="22" fillId="0" borderId="48" xfId="41" applyFont="1" applyBorder="1" applyAlignment="1">
      <alignment horizontal="center"/>
    </xf>
    <xf numFmtId="0" fontId="22" fillId="0" borderId="50" xfId="41" applyFont="1" applyBorder="1" applyAlignment="1">
      <alignment horizontal="center"/>
    </xf>
    <xf numFmtId="0" fontId="22" fillId="0" borderId="51" xfId="41" applyFont="1" applyBorder="1" applyAlignment="1">
      <alignment horizontal="center"/>
    </xf>
    <xf numFmtId="0" fontId="22" fillId="0" borderId="0" xfId="41" applyFont="1" applyAlignment="1">
      <alignment horizontal="center"/>
    </xf>
    <xf numFmtId="0" fontId="22" fillId="0" borderId="44" xfId="41" applyFont="1" applyBorder="1" applyAlignment="1">
      <alignment horizontal="center"/>
    </xf>
    <xf numFmtId="0" fontId="22" fillId="0" borderId="19" xfId="41" applyFont="1" applyBorder="1" applyAlignment="1">
      <alignment horizontal="center"/>
    </xf>
    <xf numFmtId="0" fontId="22" fillId="0" borderId="45" xfId="41" applyFont="1" applyBorder="1" applyAlignment="1">
      <alignment horizontal="center"/>
    </xf>
    <xf numFmtId="0" fontId="22" fillId="0" borderId="18" xfId="41" applyFont="1" applyBorder="1" applyAlignment="1">
      <alignment horizontal="center"/>
    </xf>
    <xf numFmtId="0" fontId="38" fillId="18" borderId="47" xfId="41" applyFont="1" applyFill="1" applyBorder="1" applyAlignment="1">
      <alignment horizontal="center" vertical="center" wrapText="1"/>
    </xf>
    <xf numFmtId="0" fontId="38" fillId="18" borderId="48" xfId="41" applyFont="1" applyFill="1" applyBorder="1" applyAlignment="1">
      <alignment horizontal="center" vertical="center" wrapText="1"/>
    </xf>
    <xf numFmtId="0" fontId="38" fillId="18" borderId="68" xfId="41" applyFont="1" applyFill="1" applyBorder="1" applyAlignment="1">
      <alignment horizontal="center" vertical="center" wrapText="1"/>
    </xf>
    <xf numFmtId="0" fontId="38" fillId="18" borderId="69" xfId="41" applyFont="1" applyFill="1" applyBorder="1" applyAlignment="1">
      <alignment horizontal="center" vertical="center" wrapText="1"/>
    </xf>
    <xf numFmtId="0" fontId="38" fillId="18" borderId="70" xfId="41" applyFont="1" applyFill="1" applyBorder="1" applyAlignment="1">
      <alignment horizontal="center" vertical="center" wrapText="1"/>
    </xf>
    <xf numFmtId="0" fontId="38" fillId="18" borderId="71" xfId="41" applyFont="1" applyFill="1" applyBorder="1" applyAlignment="1">
      <alignment horizontal="center" vertical="center" wrapText="1"/>
    </xf>
    <xf numFmtId="9" fontId="29" fillId="21" borderId="64" xfId="41" applyNumberFormat="1" applyFont="1" applyFill="1" applyBorder="1" applyAlignment="1">
      <alignment horizontal="center" vertical="center"/>
    </xf>
    <xf numFmtId="9" fontId="29" fillId="21" borderId="63" xfId="41" applyNumberFormat="1" applyFont="1" applyFill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8" fillId="33" borderId="11" xfId="0" applyFont="1" applyFill="1" applyBorder="1" applyAlignment="1">
      <alignment horizontal="left" vertical="center"/>
    </xf>
    <xf numFmtId="0" fontId="35" fillId="25" borderId="45" xfId="41" applyFont="1" applyFill="1" applyBorder="1" applyAlignment="1" applyProtection="1">
      <alignment horizontal="center" vertical="center"/>
      <protection locked="0"/>
    </xf>
    <xf numFmtId="0" fontId="47" fillId="25" borderId="15" xfId="41" applyFont="1" applyFill="1" applyBorder="1" applyAlignment="1" applyProtection="1">
      <alignment horizontal="center" vertical="center"/>
      <protection locked="0"/>
    </xf>
    <xf numFmtId="0" fontId="47" fillId="25" borderId="45" xfId="4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6" fillId="30" borderId="11" xfId="41" applyFont="1" applyFill="1" applyBorder="1" applyAlignment="1">
      <alignment horizontal="center" vertical="center" wrapText="1"/>
    </xf>
    <xf numFmtId="0" fontId="34" fillId="0" borderId="39" xfId="41" applyFont="1" applyBorder="1" applyAlignment="1">
      <alignment horizontal="center"/>
    </xf>
    <xf numFmtId="0" fontId="34" fillId="0" borderId="40" xfId="41" applyFont="1" applyBorder="1" applyAlignment="1">
      <alignment horizontal="center"/>
    </xf>
    <xf numFmtId="0" fontId="34" fillId="0" borderId="0" xfId="41" applyFont="1" applyAlignment="1">
      <alignment horizontal="center"/>
    </xf>
    <xf numFmtId="0" fontId="34" fillId="0" borderId="22" xfId="41" applyFont="1" applyBorder="1" applyAlignment="1">
      <alignment horizontal="center"/>
    </xf>
    <xf numFmtId="0" fontId="34" fillId="0" borderId="41" xfId="41" applyFont="1" applyBorder="1" applyAlignment="1">
      <alignment horizontal="center"/>
    </xf>
    <xf numFmtId="0" fontId="34" fillId="0" borderId="42" xfId="41" applyFont="1" applyBorder="1" applyAlignment="1">
      <alignment horizontal="center"/>
    </xf>
    <xf numFmtId="0" fontId="31" fillId="26" borderId="11" xfId="4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</cellXfs>
  <cellStyles count="55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Date" xfId="24" xr:uid="{00000000-0005-0000-0000-000016000000}"/>
    <cellStyle name="Encabezado 4 2" xfId="25" xr:uid="{00000000-0005-0000-0000-000017000000}"/>
    <cellStyle name="Énfasis1 2" xfId="26" xr:uid="{00000000-0005-0000-0000-000018000000}"/>
    <cellStyle name="Énfasis2 2" xfId="27" xr:uid="{00000000-0005-0000-0000-000019000000}"/>
    <cellStyle name="Énfasis3 2" xfId="28" xr:uid="{00000000-0005-0000-0000-00001A000000}"/>
    <cellStyle name="Énfasis4 2" xfId="29" xr:uid="{00000000-0005-0000-0000-00001B000000}"/>
    <cellStyle name="Énfasis5 2" xfId="30" xr:uid="{00000000-0005-0000-0000-00001C000000}"/>
    <cellStyle name="Énfasis6 2" xfId="31" xr:uid="{00000000-0005-0000-0000-00001D000000}"/>
    <cellStyle name="Entrada 2" xfId="32" xr:uid="{00000000-0005-0000-0000-00001E000000}"/>
    <cellStyle name="Euro" xfId="33" xr:uid="{00000000-0005-0000-0000-00001F000000}"/>
    <cellStyle name="Fixed" xfId="34" xr:uid="{00000000-0005-0000-0000-000020000000}"/>
    <cellStyle name="Heading1" xfId="35" xr:uid="{00000000-0005-0000-0000-000021000000}"/>
    <cellStyle name="Heading2" xfId="36" xr:uid="{00000000-0005-0000-0000-000022000000}"/>
    <cellStyle name="Hipervínculo 2" xfId="37" xr:uid="{00000000-0005-0000-0000-000023000000}"/>
    <cellStyle name="Incorrecto 2" xfId="38" xr:uid="{00000000-0005-0000-0000-000024000000}"/>
    <cellStyle name="Neutral 2" xfId="39" xr:uid="{00000000-0005-0000-0000-000025000000}"/>
    <cellStyle name="Normal" xfId="0" builtinId="0"/>
    <cellStyle name="Normal 2" xfId="40" xr:uid="{00000000-0005-0000-0000-000027000000}"/>
    <cellStyle name="Normal 2 2" xfId="41" xr:uid="{00000000-0005-0000-0000-000028000000}"/>
    <cellStyle name="Normal 2 3" xfId="42" xr:uid="{00000000-0005-0000-0000-000029000000}"/>
    <cellStyle name="Normal 2_Anexo 1 Programa de Gestión Ambiental Bogotá" xfId="43" xr:uid="{00000000-0005-0000-0000-00002A000000}"/>
    <cellStyle name="Normal 3" xfId="44" xr:uid="{00000000-0005-0000-0000-00002B000000}"/>
    <cellStyle name="Normal 4" xfId="45" xr:uid="{00000000-0005-0000-0000-00002C000000}"/>
    <cellStyle name="Normal 5" xfId="1" xr:uid="{00000000-0005-0000-0000-00002D000000}"/>
    <cellStyle name="Notas 2" xfId="46" xr:uid="{00000000-0005-0000-0000-00002E000000}"/>
    <cellStyle name="Salida 2" xfId="47" xr:uid="{00000000-0005-0000-0000-00002F000000}"/>
    <cellStyle name="Texto de advertencia 2" xfId="48" xr:uid="{00000000-0005-0000-0000-000030000000}"/>
    <cellStyle name="Texto explicativo 2" xfId="49" xr:uid="{00000000-0005-0000-0000-000031000000}"/>
    <cellStyle name="Título 1 2" xfId="51" xr:uid="{00000000-0005-0000-0000-000032000000}"/>
    <cellStyle name="Título 2 2" xfId="52" xr:uid="{00000000-0005-0000-0000-000033000000}"/>
    <cellStyle name="Título 3 2" xfId="53" xr:uid="{00000000-0005-0000-0000-000034000000}"/>
    <cellStyle name="Título 4" xfId="50" xr:uid="{00000000-0005-0000-0000-000035000000}"/>
    <cellStyle name="Total 2" xfId="54" xr:uid="{00000000-0005-0000-0000-000036000000}"/>
  </cellStyles>
  <dxfs count="0"/>
  <tableStyles count="0" defaultTableStyle="TableStyleMedium2" defaultPivotStyle="PivotStyleLight16"/>
  <colors>
    <mruColors>
      <color rgb="FF0000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'Anexo 1 Programa de Capacitacio'!$A$48</c:f>
              <c:strCache>
                <c:ptCount val="1"/>
                <c:pt idx="0">
                  <c:v>% Cumplimiento eficacia</c:v>
                </c:pt>
              </c:strCache>
            </c:strRef>
          </c:tx>
          <c:invertIfNegative val="0"/>
          <c:cat>
            <c:strRef>
              <c:f>'Anexo 1 Programa de Capacitacio'!$B$45:$BI$45</c:f>
              <c:strCache>
                <c:ptCount val="56"/>
                <c:pt idx="0">
                  <c:v>ENERO</c:v>
                </c:pt>
                <c:pt idx="5">
                  <c:v>FEBRERO</c:v>
                </c:pt>
                <c:pt idx="10">
                  <c:v>MARZO</c:v>
                </c:pt>
                <c:pt idx="15">
                  <c:v>ABRIL</c:v>
                </c:pt>
                <c:pt idx="20">
                  <c:v>MAYO</c:v>
                </c:pt>
                <c:pt idx="25">
                  <c:v>JUNIO</c:v>
                </c:pt>
                <c:pt idx="30">
                  <c:v>JULIO</c:v>
                </c:pt>
                <c:pt idx="35">
                  <c:v>AGOSTO</c:v>
                </c:pt>
                <c:pt idx="40">
                  <c:v>SEPTIEMBRE</c:v>
                </c:pt>
                <c:pt idx="45">
                  <c:v>OCTUBRE</c:v>
                </c:pt>
                <c:pt idx="50">
                  <c:v>NOVIEMBRE</c:v>
                </c:pt>
                <c:pt idx="55">
                  <c:v>DICIEMBRE</c:v>
                </c:pt>
              </c:strCache>
            </c:strRef>
          </c:cat>
          <c:val>
            <c:numRef>
              <c:f>'Anexo 1 Programa de Capacitacio'!$B$48:$BI$48</c:f>
              <c:numCache>
                <c:formatCode>0%</c:formatCode>
                <c:ptCount val="60"/>
                <c:pt idx="0">
                  <c:v>0</c:v>
                </c:pt>
                <c:pt idx="5">
                  <c:v>0</c:v>
                </c:pt>
                <c:pt idx="10">
                  <c:v>0</c:v>
                </c:pt>
                <c:pt idx="15">
                  <c:v>0</c:v>
                </c:pt>
                <c:pt idx="20">
                  <c:v>0</c:v>
                </c:pt>
                <c:pt idx="25">
                  <c:v>0</c:v>
                </c:pt>
                <c:pt idx="30">
                  <c:v>0</c:v>
                </c:pt>
                <c:pt idx="35">
                  <c:v>0</c:v>
                </c:pt>
                <c:pt idx="40">
                  <c:v>0</c:v>
                </c:pt>
                <c:pt idx="45">
                  <c:v>0</c:v>
                </c:pt>
                <c:pt idx="50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A-4BF1-A894-6B3287DE8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050448"/>
        <c:axId val="358051232"/>
      </c:barChart>
      <c:catAx>
        <c:axId val="358050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8051232"/>
        <c:crosses val="autoZero"/>
        <c:auto val="1"/>
        <c:lblAlgn val="ctr"/>
        <c:lblOffset val="100"/>
        <c:noMultiLvlLbl val="0"/>
      </c:catAx>
      <c:valAx>
        <c:axId val="3580512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58050448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'Anexo 1 Programa de Capacitacio'!$A$49</c:f>
              <c:strCache>
                <c:ptCount val="1"/>
                <c:pt idx="0">
                  <c:v>% Cumplimiento Eficiencia</c:v>
                </c:pt>
              </c:strCache>
            </c:strRef>
          </c:tx>
          <c:invertIfNegative val="0"/>
          <c:cat>
            <c:strRef>
              <c:f>'Anexo 1 Programa de Capacitacio'!$B$45:$BI$45</c:f>
              <c:strCache>
                <c:ptCount val="56"/>
                <c:pt idx="0">
                  <c:v>ENERO</c:v>
                </c:pt>
                <c:pt idx="5">
                  <c:v>FEBRERO</c:v>
                </c:pt>
                <c:pt idx="10">
                  <c:v>MARZO</c:v>
                </c:pt>
                <c:pt idx="15">
                  <c:v>ABRIL</c:v>
                </c:pt>
                <c:pt idx="20">
                  <c:v>MAYO</c:v>
                </c:pt>
                <c:pt idx="25">
                  <c:v>JUNIO</c:v>
                </c:pt>
                <c:pt idx="30">
                  <c:v>JULIO</c:v>
                </c:pt>
                <c:pt idx="35">
                  <c:v>AGOSTO</c:v>
                </c:pt>
                <c:pt idx="40">
                  <c:v>SEPTIEMBRE</c:v>
                </c:pt>
                <c:pt idx="45">
                  <c:v>OCTUBRE</c:v>
                </c:pt>
                <c:pt idx="50">
                  <c:v>NOVIEMBRE</c:v>
                </c:pt>
                <c:pt idx="55">
                  <c:v>DICIEMBRE</c:v>
                </c:pt>
              </c:strCache>
            </c:strRef>
          </c:cat>
          <c:val>
            <c:numRef>
              <c:f>'Anexo 1 Programa de Capacitacio'!$B$49:$BI$49</c:f>
              <c:numCache>
                <c:formatCode>0%</c:formatCode>
                <c:ptCount val="60"/>
                <c:pt idx="0">
                  <c:v>0</c:v>
                </c:pt>
                <c:pt idx="5">
                  <c:v>0</c:v>
                </c:pt>
                <c:pt idx="10">
                  <c:v>0</c:v>
                </c:pt>
                <c:pt idx="15">
                  <c:v>0</c:v>
                </c:pt>
                <c:pt idx="20">
                  <c:v>0</c:v>
                </c:pt>
                <c:pt idx="25">
                  <c:v>0</c:v>
                </c:pt>
                <c:pt idx="30">
                  <c:v>0</c:v>
                </c:pt>
                <c:pt idx="35">
                  <c:v>0</c:v>
                </c:pt>
                <c:pt idx="40">
                  <c:v>0</c:v>
                </c:pt>
                <c:pt idx="45">
                  <c:v>0</c:v>
                </c:pt>
                <c:pt idx="50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F-4F96-A7E3-483422268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050840"/>
        <c:axId val="358051624"/>
      </c:barChart>
      <c:catAx>
        <c:axId val="358050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358051624"/>
        <c:crosses val="autoZero"/>
        <c:auto val="1"/>
        <c:lblAlgn val="ctr"/>
        <c:lblOffset val="100"/>
        <c:noMultiLvlLbl val="0"/>
      </c:catAx>
      <c:valAx>
        <c:axId val="3580516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58050840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'Anexo 1 Programa de Capacitacio'!$A$50</c:f>
              <c:strCache>
                <c:ptCount val="1"/>
                <c:pt idx="0">
                  <c:v>%  Cumplimiento de Impacto</c:v>
                </c:pt>
              </c:strCache>
            </c:strRef>
          </c:tx>
          <c:invertIfNegative val="0"/>
          <c:cat>
            <c:strRef>
              <c:f>'Anexo 1 Programa de Capacitacio'!$B$45:$BI$45</c:f>
              <c:strCache>
                <c:ptCount val="56"/>
                <c:pt idx="0">
                  <c:v>ENERO</c:v>
                </c:pt>
                <c:pt idx="5">
                  <c:v>FEBRERO</c:v>
                </c:pt>
                <c:pt idx="10">
                  <c:v>MARZO</c:v>
                </c:pt>
                <c:pt idx="15">
                  <c:v>ABRIL</c:v>
                </c:pt>
                <c:pt idx="20">
                  <c:v>MAYO</c:v>
                </c:pt>
                <c:pt idx="25">
                  <c:v>JUNIO</c:v>
                </c:pt>
                <c:pt idx="30">
                  <c:v>JULIO</c:v>
                </c:pt>
                <c:pt idx="35">
                  <c:v>AGOSTO</c:v>
                </c:pt>
                <c:pt idx="40">
                  <c:v>SEPTIEMBRE</c:v>
                </c:pt>
                <c:pt idx="45">
                  <c:v>OCTUBRE</c:v>
                </c:pt>
                <c:pt idx="50">
                  <c:v>NOVIEMBRE</c:v>
                </c:pt>
                <c:pt idx="55">
                  <c:v>DICIEMBRE</c:v>
                </c:pt>
              </c:strCache>
            </c:strRef>
          </c:cat>
          <c:val>
            <c:numRef>
              <c:f>'Anexo 1 Programa de Capacitacio'!$B$50:$BI$50</c:f>
              <c:numCache>
                <c:formatCode>0%</c:formatCode>
                <c:ptCount val="60"/>
                <c:pt idx="0">
                  <c:v>0</c:v>
                </c:pt>
                <c:pt idx="5">
                  <c:v>0</c:v>
                </c:pt>
                <c:pt idx="10">
                  <c:v>0</c:v>
                </c:pt>
                <c:pt idx="15">
                  <c:v>0</c:v>
                </c:pt>
                <c:pt idx="20">
                  <c:v>0</c:v>
                </c:pt>
                <c:pt idx="25">
                  <c:v>0</c:v>
                </c:pt>
                <c:pt idx="30">
                  <c:v>0</c:v>
                </c:pt>
                <c:pt idx="35">
                  <c:v>0</c:v>
                </c:pt>
                <c:pt idx="40">
                  <c:v>0</c:v>
                </c:pt>
                <c:pt idx="45">
                  <c:v>0</c:v>
                </c:pt>
                <c:pt idx="50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C-440F-83A2-AD37BCE30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052800"/>
        <c:axId val="358049272"/>
      </c:barChart>
      <c:catAx>
        <c:axId val="358052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358049272"/>
        <c:crosses val="autoZero"/>
        <c:auto val="1"/>
        <c:lblAlgn val="ctr"/>
        <c:lblOffset val="100"/>
        <c:noMultiLvlLbl val="0"/>
      </c:catAx>
      <c:valAx>
        <c:axId val="3580492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58052800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5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107155</xdr:colOff>
      <xdr:row>53</xdr:row>
      <xdr:rowOff>182164</xdr:rowOff>
    </xdr:from>
    <xdr:to>
      <xdr:col>15</xdr:col>
      <xdr:colOff>107156</xdr:colOff>
      <xdr:row>68</xdr:row>
      <xdr:rowOff>67864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226218</xdr:colOff>
      <xdr:row>53</xdr:row>
      <xdr:rowOff>135940</xdr:rowOff>
    </xdr:from>
    <xdr:to>
      <xdr:col>40</xdr:col>
      <xdr:colOff>238125</xdr:colOff>
      <xdr:row>68</xdr:row>
      <xdr:rowOff>21640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82644</xdr:colOff>
      <xdr:row>53</xdr:row>
      <xdr:rowOff>135940</xdr:rowOff>
    </xdr:from>
    <xdr:to>
      <xdr:col>62</xdr:col>
      <xdr:colOff>165286</xdr:colOff>
      <xdr:row>68</xdr:row>
      <xdr:rowOff>21640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1476376</xdr:colOff>
      <xdr:row>1</xdr:row>
      <xdr:rowOff>-1</xdr:rowOff>
    </xdr:from>
    <xdr:to>
      <xdr:col>0</xdr:col>
      <xdr:colOff>2643332</xdr:colOff>
      <xdr:row>4</xdr:row>
      <xdr:rowOff>381000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34C301-2B22-59BB-EED7-1D5355B56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76376" y="166687"/>
          <a:ext cx="1166956" cy="1273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L77"/>
  <sheetViews>
    <sheetView tabSelected="1" view="pageBreakPreview" topLeftCell="N1" zoomScale="80" zoomScaleNormal="100" zoomScaleSheetLayoutView="80" workbookViewId="0">
      <selection activeCell="O31" sqref="O31"/>
    </sheetView>
  </sheetViews>
  <sheetFormatPr baseColWidth="10" defaultRowHeight="15" x14ac:dyDescent="0.25"/>
  <cols>
    <col min="1" max="1" width="56.5703125" style="22" customWidth="1"/>
    <col min="2" max="2" width="5.140625" style="22" customWidth="1"/>
    <col min="3" max="3" width="3.85546875" style="22" customWidth="1"/>
    <col min="4" max="4" width="5" style="22" customWidth="1"/>
    <col min="5" max="5" width="4.42578125" style="22" bestFit="1" customWidth="1"/>
    <col min="6" max="7" width="4.7109375" style="22" customWidth="1"/>
    <col min="8" max="61" width="3.85546875" style="22" customWidth="1"/>
    <col min="62" max="64" width="11.42578125" style="23"/>
  </cols>
  <sheetData>
    <row r="1" spans="1:64" ht="13.5" customHeight="1" x14ac:dyDescent="0.25">
      <c r="A1" s="134"/>
      <c r="B1" s="135"/>
      <c r="C1" s="135"/>
      <c r="D1" s="135"/>
      <c r="E1" s="135"/>
      <c r="F1" s="135"/>
      <c r="G1" s="135"/>
      <c r="H1" s="135"/>
      <c r="I1" s="136"/>
      <c r="J1" s="127" t="s">
        <v>58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9"/>
      <c r="AV1" s="110" t="s">
        <v>59</v>
      </c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</row>
    <row r="2" spans="1:64" ht="17.25" customHeight="1" x14ac:dyDescent="0.25">
      <c r="A2" s="137"/>
      <c r="B2" s="138"/>
      <c r="C2" s="138"/>
      <c r="D2" s="138"/>
      <c r="E2" s="138"/>
      <c r="F2" s="138"/>
      <c r="G2" s="138"/>
      <c r="H2" s="138"/>
      <c r="I2" s="139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1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</row>
    <row r="3" spans="1:64" ht="23.25" customHeight="1" x14ac:dyDescent="0.25">
      <c r="A3" s="137"/>
      <c r="B3" s="138"/>
      <c r="C3" s="138"/>
      <c r="D3" s="138"/>
      <c r="E3" s="138"/>
      <c r="F3" s="138"/>
      <c r="G3" s="138"/>
      <c r="H3" s="138"/>
      <c r="I3" s="139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1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64" ht="30" customHeight="1" x14ac:dyDescent="0.25">
      <c r="A4" s="137"/>
      <c r="B4" s="138"/>
      <c r="C4" s="138"/>
      <c r="D4" s="138"/>
      <c r="E4" s="138"/>
      <c r="F4" s="138"/>
      <c r="G4" s="138"/>
      <c r="H4" s="138"/>
      <c r="I4" s="139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1"/>
      <c r="AV4" s="111" t="s">
        <v>75</v>
      </c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64" ht="34.5" customHeight="1" x14ac:dyDescent="0.25">
      <c r="A5" s="140"/>
      <c r="B5" s="141"/>
      <c r="C5" s="141"/>
      <c r="D5" s="141"/>
      <c r="E5" s="141"/>
      <c r="F5" s="141"/>
      <c r="G5" s="141"/>
      <c r="H5" s="141"/>
      <c r="I5" s="14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3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</row>
    <row r="6" spans="1:64" s="19" customFormat="1" ht="18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8"/>
      <c r="BK6" s="18"/>
      <c r="BL6" s="18"/>
    </row>
    <row r="7" spans="1:64" s="19" customFormat="1" ht="21.75" customHeight="1" x14ac:dyDescent="0.25">
      <c r="A7" s="53" t="s">
        <v>18</v>
      </c>
      <c r="B7" s="56" t="s">
        <v>60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20"/>
      <c r="AC7" s="20"/>
      <c r="AD7" s="20"/>
      <c r="AE7" s="20"/>
      <c r="AF7" s="57" t="s">
        <v>19</v>
      </c>
      <c r="AG7" s="58"/>
      <c r="AH7" s="58"/>
      <c r="AI7" s="58"/>
      <c r="AJ7" s="58"/>
      <c r="AK7" s="58"/>
      <c r="AL7" s="58"/>
      <c r="AM7" s="58"/>
      <c r="AN7" s="58"/>
      <c r="AO7" s="59"/>
      <c r="AP7" s="112" t="s">
        <v>61</v>
      </c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</row>
    <row r="8" spans="1:64" s="19" customFormat="1" ht="18" customHeight="1" x14ac:dyDescent="0.25">
      <c r="A8" s="54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20"/>
      <c r="AC8" s="20"/>
      <c r="AD8" s="20"/>
      <c r="AE8" s="20"/>
      <c r="AF8" s="60"/>
      <c r="AG8" s="61"/>
      <c r="AH8" s="61"/>
      <c r="AI8" s="61"/>
      <c r="AJ8" s="61"/>
      <c r="AK8" s="61"/>
      <c r="AL8" s="61"/>
      <c r="AM8" s="61"/>
      <c r="AN8" s="61"/>
      <c r="AO8" s="6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</row>
    <row r="9" spans="1:64" s="19" customFormat="1" ht="12.95" customHeight="1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20"/>
      <c r="AC9" s="20"/>
      <c r="AD9" s="20"/>
      <c r="AE9" s="20"/>
      <c r="AF9" s="63"/>
      <c r="AG9" s="64"/>
      <c r="AH9" s="64"/>
      <c r="AI9" s="64"/>
      <c r="AJ9" s="64"/>
      <c r="AK9" s="64"/>
      <c r="AL9" s="64"/>
      <c r="AM9" s="64"/>
      <c r="AN9" s="64"/>
      <c r="AO9" s="65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</row>
    <row r="10" spans="1:64" s="19" customFormat="1" ht="18" customHeight="1" thickBot="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/>
      <c r="BK10" s="18"/>
      <c r="BL10" s="18"/>
    </row>
    <row r="11" spans="1:64" ht="68.25" customHeight="1" x14ac:dyDescent="0.25">
      <c r="A11" s="120" t="s">
        <v>20</v>
      </c>
      <c r="B11" s="121"/>
      <c r="C11" s="121"/>
      <c r="D11" s="121"/>
      <c r="E11" s="121"/>
      <c r="F11" s="121"/>
      <c r="G11" s="39"/>
      <c r="H11" s="39"/>
      <c r="I11" s="125" t="s">
        <v>21</v>
      </c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3" t="s">
        <v>24</v>
      </c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6"/>
      <c r="AY11" s="123" t="s">
        <v>44</v>
      </c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</row>
    <row r="12" spans="1:64" ht="38.25" customHeight="1" x14ac:dyDescent="0.25">
      <c r="A12" s="122" t="s">
        <v>22</v>
      </c>
      <c r="B12" s="122"/>
      <c r="C12" s="122"/>
      <c r="D12" s="122"/>
      <c r="E12" s="122"/>
      <c r="F12" s="122"/>
      <c r="G12" s="122"/>
      <c r="H12" s="122"/>
      <c r="I12" s="104" t="s">
        <v>50</v>
      </c>
      <c r="J12" s="104"/>
      <c r="K12" s="104"/>
      <c r="L12" s="104"/>
      <c r="M12" s="104"/>
      <c r="N12" s="104" t="s">
        <v>53</v>
      </c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19" t="s">
        <v>57</v>
      </c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8" t="s">
        <v>45</v>
      </c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</row>
    <row r="13" spans="1:64" ht="42.75" customHeight="1" x14ac:dyDescent="0.25">
      <c r="A13" s="122"/>
      <c r="B13" s="122"/>
      <c r="C13" s="122"/>
      <c r="D13" s="122"/>
      <c r="E13" s="122"/>
      <c r="F13" s="122"/>
      <c r="G13" s="122"/>
      <c r="H13" s="122"/>
      <c r="I13" s="104" t="s">
        <v>51</v>
      </c>
      <c r="J13" s="104"/>
      <c r="K13" s="104"/>
      <c r="L13" s="104"/>
      <c r="M13" s="104"/>
      <c r="N13" s="104" t="s">
        <v>54</v>
      </c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19" t="s">
        <v>57</v>
      </c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</row>
    <row r="14" spans="1:64" ht="48" customHeight="1" x14ac:dyDescent="0.25">
      <c r="A14" s="122"/>
      <c r="B14" s="122"/>
      <c r="C14" s="122"/>
      <c r="D14" s="122"/>
      <c r="E14" s="122"/>
      <c r="F14" s="122"/>
      <c r="G14" s="122"/>
      <c r="H14" s="122"/>
      <c r="I14" s="104" t="s">
        <v>52</v>
      </c>
      <c r="J14" s="104"/>
      <c r="K14" s="104"/>
      <c r="L14" s="104"/>
      <c r="M14" s="104"/>
      <c r="N14" s="104" t="s">
        <v>55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19" t="s">
        <v>57</v>
      </c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</row>
    <row r="15" spans="1:64" ht="15" customHeight="1" x14ac:dyDescent="0.25">
      <c r="A15" s="113" t="s">
        <v>62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</row>
    <row r="16" spans="1:64" ht="15" customHeight="1" x14ac:dyDescent="0.25">
      <c r="A16" s="113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</row>
    <row r="17" spans="1:64" ht="9" customHeight="1" thickBot="1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</row>
    <row r="18" spans="1:64" ht="34.5" customHeight="1" x14ac:dyDescent="0.25">
      <c r="A18" s="115" t="s">
        <v>23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7"/>
    </row>
    <row r="19" spans="1:64" ht="18.75" customHeight="1" x14ac:dyDescent="0.25">
      <c r="A19" s="143" t="s">
        <v>63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5"/>
    </row>
    <row r="20" spans="1:64" ht="40.5" customHeight="1" thickBot="1" x14ac:dyDescent="0.3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8"/>
    </row>
    <row r="21" spans="1:64" ht="15.75" thickBot="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18"/>
      <c r="BL21" s="18"/>
    </row>
    <row r="22" spans="1:64" ht="16.5" thickTop="1" thickBot="1" x14ac:dyDescent="0.3">
      <c r="A22" s="17"/>
      <c r="B22" s="17"/>
      <c r="C22" s="17"/>
      <c r="D22" s="17"/>
      <c r="E22" s="17"/>
      <c r="F22" s="17"/>
      <c r="G22" s="105">
        <v>1</v>
      </c>
      <c r="H22" s="106"/>
      <c r="I22" s="107" t="s">
        <v>6</v>
      </c>
      <c r="J22" s="108"/>
      <c r="K22" s="108"/>
      <c r="L22" s="108"/>
      <c r="M22" s="108"/>
      <c r="N22" s="108"/>
      <c r="O22" s="108"/>
      <c r="P22" s="109"/>
      <c r="Q22" s="102">
        <v>1</v>
      </c>
      <c r="R22" s="103"/>
      <c r="S22" s="90" t="s">
        <v>7</v>
      </c>
      <c r="T22" s="92"/>
      <c r="U22" s="92"/>
      <c r="V22" s="91"/>
      <c r="W22" s="91"/>
      <c r="X22" s="91"/>
      <c r="Y22" s="91"/>
      <c r="Z22" s="93"/>
      <c r="AA22" s="98">
        <v>1</v>
      </c>
      <c r="AB22" s="99"/>
      <c r="AC22" s="90" t="s">
        <v>8</v>
      </c>
      <c r="AD22" s="91"/>
      <c r="AE22" s="91"/>
      <c r="AF22" s="92"/>
      <c r="AG22" s="92"/>
      <c r="AH22" s="91"/>
      <c r="AI22" s="91"/>
      <c r="AJ22" s="93"/>
      <c r="AK22" s="94">
        <v>-1</v>
      </c>
      <c r="AL22" s="95"/>
      <c r="AM22" s="90" t="s">
        <v>9</v>
      </c>
      <c r="AN22" s="91"/>
      <c r="AO22" s="91"/>
      <c r="AP22" s="91"/>
      <c r="AQ22" s="91"/>
      <c r="AR22" s="91"/>
      <c r="AS22" s="91"/>
      <c r="AT22" s="9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18"/>
      <c r="BL22" s="18"/>
    </row>
    <row r="23" spans="1:64" ht="16.5" thickTop="1" thickBot="1" x14ac:dyDescent="0.3">
      <c r="A23" s="17"/>
      <c r="B23" s="17"/>
      <c r="C23" s="17"/>
      <c r="D23" s="17"/>
      <c r="E23" s="17"/>
      <c r="F23" s="17"/>
      <c r="G23" s="74" t="s">
        <v>3</v>
      </c>
      <c r="H23" s="75"/>
      <c r="I23" s="76" t="s">
        <v>10</v>
      </c>
      <c r="J23" s="77"/>
      <c r="K23" s="77"/>
      <c r="L23" s="77"/>
      <c r="M23" s="77"/>
      <c r="N23" s="77"/>
      <c r="O23" s="77"/>
      <c r="P23" s="77"/>
      <c r="Q23" s="78"/>
      <c r="R23" s="78"/>
      <c r="S23" s="79"/>
      <c r="T23" s="80" t="s">
        <v>4</v>
      </c>
      <c r="U23" s="81"/>
      <c r="V23" s="82" t="s">
        <v>11</v>
      </c>
      <c r="W23" s="83"/>
      <c r="X23" s="83"/>
      <c r="Y23" s="83"/>
      <c r="Z23" s="83"/>
      <c r="AA23" s="84"/>
      <c r="AB23" s="84"/>
      <c r="AC23" s="83"/>
      <c r="AD23" s="83"/>
      <c r="AE23" s="85"/>
      <c r="AF23" s="74" t="s">
        <v>5</v>
      </c>
      <c r="AG23" s="86"/>
      <c r="AH23" s="46" t="s">
        <v>46</v>
      </c>
      <c r="AI23" s="47"/>
      <c r="AJ23" s="47"/>
      <c r="AK23" s="48"/>
      <c r="AL23" s="48"/>
      <c r="AM23" s="47"/>
      <c r="AN23" s="47"/>
      <c r="AO23" s="47"/>
      <c r="AP23" s="47"/>
      <c r="AQ23" s="47"/>
      <c r="AR23" s="47"/>
      <c r="AS23" s="47"/>
      <c r="AT23" s="49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18"/>
      <c r="BL23" s="18"/>
    </row>
    <row r="24" spans="1:64" ht="16.5" thickTop="1" thickBot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18"/>
      <c r="BL24" s="18"/>
    </row>
    <row r="25" spans="1:64" s="24" customFormat="1" ht="25.5" customHeight="1" thickBot="1" x14ac:dyDescent="0.3">
      <c r="A25" s="66" t="s">
        <v>74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8"/>
      <c r="BJ25" s="149" t="s">
        <v>47</v>
      </c>
      <c r="BK25" s="149" t="s">
        <v>48</v>
      </c>
      <c r="BL25" s="149" t="s">
        <v>49</v>
      </c>
    </row>
    <row r="26" spans="1:64" s="25" customFormat="1" ht="17.25" customHeight="1" x14ac:dyDescent="0.2">
      <c r="A26" s="72" t="s">
        <v>0</v>
      </c>
      <c r="B26" s="69" t="s">
        <v>28</v>
      </c>
      <c r="C26" s="70"/>
      <c r="D26" s="70"/>
      <c r="E26" s="70"/>
      <c r="F26" s="71"/>
      <c r="G26" s="69" t="s">
        <v>29</v>
      </c>
      <c r="H26" s="70"/>
      <c r="I26" s="70"/>
      <c r="J26" s="70"/>
      <c r="K26" s="71"/>
      <c r="L26" s="69" t="s">
        <v>30</v>
      </c>
      <c r="M26" s="70"/>
      <c r="N26" s="70"/>
      <c r="O26" s="70"/>
      <c r="P26" s="71"/>
      <c r="Q26" s="69" t="s">
        <v>31</v>
      </c>
      <c r="R26" s="70"/>
      <c r="S26" s="70"/>
      <c r="T26" s="70"/>
      <c r="U26" s="71"/>
      <c r="V26" s="69" t="s">
        <v>32</v>
      </c>
      <c r="W26" s="70"/>
      <c r="X26" s="70"/>
      <c r="Y26" s="70"/>
      <c r="Z26" s="71"/>
      <c r="AA26" s="69" t="s">
        <v>64</v>
      </c>
      <c r="AB26" s="70"/>
      <c r="AC26" s="70"/>
      <c r="AD26" s="70"/>
      <c r="AE26" s="71"/>
      <c r="AF26" s="69" t="s">
        <v>34</v>
      </c>
      <c r="AG26" s="70"/>
      <c r="AH26" s="70"/>
      <c r="AI26" s="70"/>
      <c r="AJ26" s="71"/>
      <c r="AK26" s="69" t="s">
        <v>35</v>
      </c>
      <c r="AL26" s="70"/>
      <c r="AM26" s="70"/>
      <c r="AN26" s="70"/>
      <c r="AO26" s="71"/>
      <c r="AP26" s="69" t="s">
        <v>36</v>
      </c>
      <c r="AQ26" s="70"/>
      <c r="AR26" s="70"/>
      <c r="AS26" s="70"/>
      <c r="AT26" s="71"/>
      <c r="AU26" s="69" t="s">
        <v>37</v>
      </c>
      <c r="AV26" s="70"/>
      <c r="AW26" s="70"/>
      <c r="AX26" s="70"/>
      <c r="AY26" s="71"/>
      <c r="AZ26" s="69" t="s">
        <v>38</v>
      </c>
      <c r="BA26" s="70"/>
      <c r="BB26" s="70"/>
      <c r="BC26" s="70"/>
      <c r="BD26" s="71"/>
      <c r="BE26" s="69" t="s">
        <v>39</v>
      </c>
      <c r="BF26" s="70"/>
      <c r="BG26" s="70"/>
      <c r="BH26" s="70"/>
      <c r="BI26" s="71"/>
      <c r="BJ26" s="150"/>
      <c r="BK26" s="150"/>
      <c r="BL26" s="150"/>
    </row>
    <row r="27" spans="1:64" s="25" customFormat="1" ht="21.75" customHeight="1" thickBot="1" x14ac:dyDescent="0.25">
      <c r="A27" s="73"/>
      <c r="B27" s="33" t="s">
        <v>1</v>
      </c>
      <c r="C27" s="34" t="s">
        <v>2</v>
      </c>
      <c r="D27" s="35" t="s">
        <v>3</v>
      </c>
      <c r="E27" s="34" t="s">
        <v>4</v>
      </c>
      <c r="F27" s="36" t="s">
        <v>5</v>
      </c>
      <c r="G27" s="37" t="s">
        <v>1</v>
      </c>
      <c r="H27" s="34" t="s">
        <v>2</v>
      </c>
      <c r="I27" s="35" t="s">
        <v>3</v>
      </c>
      <c r="J27" s="34" t="s">
        <v>4</v>
      </c>
      <c r="K27" s="38" t="s">
        <v>5</v>
      </c>
      <c r="L27" s="33" t="s">
        <v>1</v>
      </c>
      <c r="M27" s="34" t="s">
        <v>2</v>
      </c>
      <c r="N27" s="35" t="s">
        <v>3</v>
      </c>
      <c r="O27" s="34" t="s">
        <v>4</v>
      </c>
      <c r="P27" s="36" t="s">
        <v>5</v>
      </c>
      <c r="Q27" s="37" t="s">
        <v>1</v>
      </c>
      <c r="R27" s="34" t="s">
        <v>2</v>
      </c>
      <c r="S27" s="35" t="s">
        <v>3</v>
      </c>
      <c r="T27" s="34" t="s">
        <v>4</v>
      </c>
      <c r="U27" s="35" t="s">
        <v>5</v>
      </c>
      <c r="V27" s="35" t="s">
        <v>1</v>
      </c>
      <c r="W27" s="34" t="s">
        <v>2</v>
      </c>
      <c r="X27" s="35" t="s">
        <v>3</v>
      </c>
      <c r="Y27" s="34" t="s">
        <v>4</v>
      </c>
      <c r="Z27" s="35" t="s">
        <v>5</v>
      </c>
      <c r="AA27" s="35" t="s">
        <v>1</v>
      </c>
      <c r="AB27" s="34" t="s">
        <v>2</v>
      </c>
      <c r="AC27" s="35" t="s">
        <v>3</v>
      </c>
      <c r="AD27" s="34" t="s">
        <v>4</v>
      </c>
      <c r="AE27" s="35" t="s">
        <v>5</v>
      </c>
      <c r="AF27" s="35" t="s">
        <v>1</v>
      </c>
      <c r="AG27" s="34" t="s">
        <v>2</v>
      </c>
      <c r="AH27" s="35" t="s">
        <v>3</v>
      </c>
      <c r="AI27" s="34" t="s">
        <v>4</v>
      </c>
      <c r="AJ27" s="12" t="s">
        <v>5</v>
      </c>
      <c r="AK27" s="12" t="s">
        <v>1</v>
      </c>
      <c r="AL27" s="11" t="s">
        <v>2</v>
      </c>
      <c r="AM27" s="12" t="s">
        <v>3</v>
      </c>
      <c r="AN27" s="11" t="s">
        <v>4</v>
      </c>
      <c r="AO27" s="12" t="s">
        <v>5</v>
      </c>
      <c r="AP27" s="12" t="s">
        <v>1</v>
      </c>
      <c r="AQ27" s="11" t="s">
        <v>2</v>
      </c>
      <c r="AR27" s="12" t="s">
        <v>3</v>
      </c>
      <c r="AS27" s="11" t="s">
        <v>4</v>
      </c>
      <c r="AT27" s="12" t="s">
        <v>5</v>
      </c>
      <c r="AU27" s="12" t="s">
        <v>1</v>
      </c>
      <c r="AV27" s="11" t="s">
        <v>2</v>
      </c>
      <c r="AW27" s="12" t="s">
        <v>3</v>
      </c>
      <c r="AX27" s="11" t="s">
        <v>4</v>
      </c>
      <c r="AY27" s="12" t="s">
        <v>5</v>
      </c>
      <c r="AZ27" s="12" t="s">
        <v>1</v>
      </c>
      <c r="BA27" s="11" t="s">
        <v>2</v>
      </c>
      <c r="BB27" s="12" t="s">
        <v>3</v>
      </c>
      <c r="BC27" s="11" t="s">
        <v>4</v>
      </c>
      <c r="BD27" s="12" t="s">
        <v>5</v>
      </c>
      <c r="BE27" s="12" t="s">
        <v>1</v>
      </c>
      <c r="BF27" s="11" t="s">
        <v>2</v>
      </c>
      <c r="BG27" s="12" t="s">
        <v>3</v>
      </c>
      <c r="BH27" s="11" t="s">
        <v>4</v>
      </c>
      <c r="BI27" s="13" t="s">
        <v>5</v>
      </c>
      <c r="BJ27" s="150"/>
      <c r="BK27" s="150"/>
      <c r="BL27" s="150"/>
    </row>
    <row r="28" spans="1:64" ht="21.75" customHeight="1" x14ac:dyDescent="0.25">
      <c r="A28" s="40" t="s">
        <v>66</v>
      </c>
      <c r="B28" s="7"/>
      <c r="C28" s="8"/>
      <c r="D28" s="8"/>
      <c r="E28" s="8"/>
      <c r="F28" s="9"/>
      <c r="G28" s="15">
        <v>1</v>
      </c>
      <c r="H28" s="8"/>
      <c r="I28" s="8"/>
      <c r="J28" s="8"/>
      <c r="K28" s="16"/>
      <c r="L28" s="7"/>
      <c r="M28" s="8"/>
      <c r="N28" s="8"/>
      <c r="O28" s="8"/>
      <c r="P28" s="9"/>
      <c r="Q28" s="15"/>
      <c r="R28" s="8"/>
      <c r="S28" s="8"/>
      <c r="T28" s="8"/>
      <c r="U28" s="8"/>
      <c r="V28" s="7"/>
      <c r="W28" s="8"/>
      <c r="X28" s="8"/>
      <c r="Y28" s="8"/>
      <c r="Z28" s="9"/>
      <c r="AA28" s="8"/>
      <c r="AB28" s="8"/>
      <c r="AC28" s="8"/>
      <c r="AD28" s="8"/>
      <c r="AE28" s="8"/>
      <c r="AF28" s="7"/>
      <c r="AG28" s="8"/>
      <c r="AH28" s="8"/>
      <c r="AI28" s="8"/>
      <c r="AJ28" s="9"/>
      <c r="AK28" s="8"/>
      <c r="AL28" s="8"/>
      <c r="AM28" s="8"/>
      <c r="AN28" s="8"/>
      <c r="AO28" s="8"/>
      <c r="AP28" s="7"/>
      <c r="AQ28" s="8"/>
      <c r="AR28" s="8"/>
      <c r="AS28" s="8"/>
      <c r="AT28" s="9"/>
      <c r="AU28" s="8"/>
      <c r="AV28" s="8"/>
      <c r="AW28" s="8"/>
      <c r="AX28" s="8"/>
      <c r="AY28" s="8"/>
      <c r="AZ28" s="7"/>
      <c r="BA28" s="8"/>
      <c r="BB28" s="8"/>
      <c r="BC28" s="8"/>
      <c r="BD28" s="9"/>
      <c r="BE28" s="8"/>
      <c r="BF28" s="8"/>
      <c r="BG28" s="8"/>
      <c r="BH28" s="8"/>
      <c r="BI28" s="16"/>
      <c r="BJ28" s="26" t="e">
        <f>AVERAGE(#REF!,#REF!,#REF!,#REF!,#REF!,#REF!,#REF!,AL28,AQ28,AV28,BA28,BF28)/AVERAGE(#REF!,#REF!,#REF!,#REF!,#REF!,#REF!,#REF!,AK28,AP28,AU28,AZ28,BE28)</f>
        <v>#REF!</v>
      </c>
      <c r="BK28" s="26" t="e">
        <f>AVERAGE(#REF!,#REF!,#REF!,#REF!,#REF!,#REF!,#REF!,AN28,AS28,AX28,BC28,BH28)/AVERAGE(#REF!,#REF!,#REF!,#REF!,#REF!,#REF!,#REF!,AM28,AR28,AW28,BB28,BG28)</f>
        <v>#REF!</v>
      </c>
      <c r="BL28" s="27" t="e">
        <f>AVERAGE(#REF!,#REF!,#REF!,#REF!,#REF!,#REF!,AJ28,AO28,AT28,AY28,BD28,BI28)/AVERAGE(#REF!,#REF!,#REF!,#REF!,#REF!,#REF!,#REF!,AN28,AS28,AX28,BC28,BH28)</f>
        <v>#REF!</v>
      </c>
    </row>
    <row r="29" spans="1:64" ht="28.5" customHeight="1" x14ac:dyDescent="0.25">
      <c r="A29" s="41" t="s">
        <v>76</v>
      </c>
      <c r="B29" s="7"/>
      <c r="C29" s="8"/>
      <c r="D29" s="8"/>
      <c r="E29" s="8"/>
      <c r="F29" s="9"/>
      <c r="G29" s="15"/>
      <c r="H29" s="8"/>
      <c r="I29" s="8"/>
      <c r="J29" s="8"/>
      <c r="K29" s="16"/>
      <c r="L29" s="7">
        <v>1</v>
      </c>
      <c r="M29" s="8"/>
      <c r="N29" s="8"/>
      <c r="O29" s="8"/>
      <c r="P29" s="9"/>
      <c r="Q29" s="15"/>
      <c r="R29" s="8"/>
      <c r="S29" s="8"/>
      <c r="T29" s="8"/>
      <c r="U29" s="8"/>
      <c r="V29" s="7"/>
      <c r="W29" s="8"/>
      <c r="X29" s="8"/>
      <c r="Y29" s="8"/>
      <c r="Z29" s="9"/>
      <c r="AA29" s="8"/>
      <c r="AB29" s="8"/>
      <c r="AC29" s="8"/>
      <c r="AD29" s="8"/>
      <c r="AE29" s="8"/>
      <c r="AF29" s="7"/>
      <c r="AG29" s="8"/>
      <c r="AH29" s="8"/>
      <c r="AI29" s="8"/>
      <c r="AJ29" s="9"/>
      <c r="AK29" s="8"/>
      <c r="AL29" s="8"/>
      <c r="AM29" s="8"/>
      <c r="AN29" s="8"/>
      <c r="AO29" s="8"/>
      <c r="AP29" s="7"/>
      <c r="AQ29" s="8"/>
      <c r="AR29" s="8"/>
      <c r="AS29" s="8"/>
      <c r="AT29" s="9"/>
      <c r="AU29" s="8"/>
      <c r="AV29" s="8"/>
      <c r="AW29" s="8"/>
      <c r="AX29" s="8"/>
      <c r="AY29" s="8"/>
      <c r="AZ29" s="7"/>
      <c r="BA29" s="8"/>
      <c r="BB29" s="8"/>
      <c r="BC29" s="8"/>
      <c r="BD29" s="9"/>
      <c r="BE29" s="8"/>
      <c r="BF29" s="8"/>
      <c r="BG29" s="8"/>
      <c r="BH29" s="8"/>
      <c r="BI29" s="16"/>
      <c r="BJ29" s="26" t="e">
        <f t="shared" ref="BJ29:BJ37" si="0">AVERAGE(C30,H30,M30,R30,W30,AB30,AG30,AL29,AQ29,AV29,BA29,BF29)/AVERAGE(B30,G30,L30,Q30,V30,AA30,AF30,AK29,AP29,AU29,AZ29,BE29)</f>
        <v>#DIV/0!</v>
      </c>
      <c r="BK29" s="26" t="e">
        <f t="shared" ref="BK29:BK37" si="1">AVERAGE(E30,J30,O30,T30,Y30,AD30,AI30,AN29,AS29,AX29,BC29,BH29)/AVERAGE(D30,I30,N30,S30,X30,AC30,AH30,AM29,AR29,AW29,BB29,BG29)</f>
        <v>#DIV/0!</v>
      </c>
      <c r="BL29" s="27" t="e">
        <f t="shared" ref="BL29:BL37" si="2">AVERAGE(F30,K30,P30,U30,Z30,AE30,AJ29,AO29,AT29,AY29,BD29,BI29)/AVERAGE(E30,J30,O30,T30,Y30,AD30,AI30,AN29,AS29,AX29,BC29,BH29)</f>
        <v>#DIV/0!</v>
      </c>
    </row>
    <row r="30" spans="1:64" ht="21.95" customHeight="1" x14ac:dyDescent="0.25">
      <c r="A30" s="40" t="s">
        <v>67</v>
      </c>
      <c r="B30" s="7"/>
      <c r="C30" s="8"/>
      <c r="D30" s="8"/>
      <c r="E30" s="8"/>
      <c r="F30" s="9"/>
      <c r="G30" s="15"/>
      <c r="H30" s="8"/>
      <c r="I30" s="8"/>
      <c r="J30" s="8"/>
      <c r="K30" s="16"/>
      <c r="L30" s="7"/>
      <c r="M30" s="8"/>
      <c r="N30" s="8"/>
      <c r="O30" s="8"/>
      <c r="P30" s="9"/>
      <c r="Q30" s="15">
        <v>1</v>
      </c>
      <c r="R30" s="8"/>
      <c r="S30" s="8"/>
      <c r="T30" s="8"/>
      <c r="U30" s="8"/>
      <c r="V30" s="7"/>
      <c r="W30" s="8"/>
      <c r="X30" s="8"/>
      <c r="Y30" s="8"/>
      <c r="Z30" s="9"/>
      <c r="AA30" s="8"/>
      <c r="AB30" s="8"/>
      <c r="AC30" s="8"/>
      <c r="AD30" s="8"/>
      <c r="AE30" s="8"/>
      <c r="AF30" s="7"/>
      <c r="AG30" s="8"/>
      <c r="AH30" s="8"/>
      <c r="AI30" s="8"/>
      <c r="AJ30" s="9"/>
      <c r="AK30" s="8"/>
      <c r="AL30" s="8"/>
      <c r="AM30" s="8"/>
      <c r="AN30" s="8"/>
      <c r="AO30" s="8"/>
      <c r="AP30" s="7"/>
      <c r="AQ30" s="8"/>
      <c r="AR30" s="8"/>
      <c r="AS30" s="8"/>
      <c r="AT30" s="9"/>
      <c r="AU30" s="8"/>
      <c r="AV30" s="8"/>
      <c r="AW30" s="8"/>
      <c r="AX30" s="8"/>
      <c r="AY30" s="8"/>
      <c r="AZ30" s="7"/>
      <c r="BA30" s="8"/>
      <c r="BB30" s="8"/>
      <c r="BC30" s="8"/>
      <c r="BD30" s="9"/>
      <c r="BE30" s="8"/>
      <c r="BF30" s="8"/>
      <c r="BG30" s="8"/>
      <c r="BH30" s="8"/>
      <c r="BI30" s="16"/>
      <c r="BJ30" s="26" t="e">
        <f>AVERAGE(C32,H32,M32,R32,W32,AB32,AG32,AL30,AQ30,AV30,BA30,BF30)/AVERAGE(B32,G32,L32,Q32,V32,AA32,AF32,AK30,AP30,AU30,AZ30,BE30)</f>
        <v>#DIV/0!</v>
      </c>
      <c r="BK30" s="26" t="e">
        <f>AVERAGE(E32,J32,O32,T32,Y32,AD32,AI32,AN30,AS30,AX30,BC30,BH30)/AVERAGE(D32,I32,N32,S32,X32,AC32,AH32,AM30,AR30,AW30,BB30,BG30)</f>
        <v>#DIV/0!</v>
      </c>
      <c r="BL30" s="27" t="e">
        <f>AVERAGE(F32,K32,P32,U32,Z32,AE32,AJ30,AO30,AT30,AY30,BD30,BI30)/AVERAGE(E32,J32,O32,T32,Y32,AD32,AI32,AN30,AS30,AX30,BC30,BH30)</f>
        <v>#DIV/0!</v>
      </c>
    </row>
    <row r="31" spans="1:64" ht="21.95" customHeight="1" x14ac:dyDescent="0.25">
      <c r="A31" s="40" t="s">
        <v>69</v>
      </c>
      <c r="B31" s="7"/>
      <c r="C31" s="8"/>
      <c r="D31" s="8"/>
      <c r="E31" s="8"/>
      <c r="F31" s="9"/>
      <c r="G31" s="15"/>
      <c r="H31" s="8"/>
      <c r="I31" s="8"/>
      <c r="J31" s="8"/>
      <c r="K31" s="16"/>
      <c r="L31" s="7"/>
      <c r="M31" s="8"/>
      <c r="N31" s="8"/>
      <c r="O31" s="8"/>
      <c r="P31" s="9"/>
      <c r="Q31" s="15"/>
      <c r="R31" s="8"/>
      <c r="S31" s="8"/>
      <c r="T31" s="8"/>
      <c r="U31" s="8"/>
      <c r="V31" s="7">
        <v>1</v>
      </c>
      <c r="W31" s="8"/>
      <c r="X31" s="8"/>
      <c r="Y31" s="8"/>
      <c r="Z31" s="9"/>
      <c r="AA31" s="8"/>
      <c r="AB31" s="8"/>
      <c r="AC31" s="8"/>
      <c r="AD31" s="8"/>
      <c r="AE31" s="8"/>
      <c r="AF31" s="7"/>
      <c r="AG31" s="8"/>
      <c r="AH31" s="8"/>
      <c r="AI31" s="8"/>
      <c r="AJ31" s="9"/>
      <c r="AK31" s="8"/>
      <c r="AL31" s="8"/>
      <c r="AM31" s="8"/>
      <c r="AN31" s="8"/>
      <c r="AO31" s="8"/>
      <c r="AP31" s="7"/>
      <c r="AQ31" s="8"/>
      <c r="AR31" s="8"/>
      <c r="AS31" s="8"/>
      <c r="AT31" s="9"/>
      <c r="AU31" s="8"/>
      <c r="AV31" s="8"/>
      <c r="AW31" s="8"/>
      <c r="AX31" s="8"/>
      <c r="AY31" s="8"/>
      <c r="AZ31" s="7"/>
      <c r="BA31" s="8"/>
      <c r="BB31" s="8"/>
      <c r="BC31" s="8"/>
      <c r="BD31" s="9"/>
      <c r="BE31" s="8"/>
      <c r="BF31" s="8"/>
      <c r="BG31" s="8"/>
      <c r="BH31" s="8"/>
      <c r="BI31" s="16"/>
      <c r="BJ31" s="26"/>
      <c r="BK31" s="26"/>
      <c r="BL31" s="27"/>
    </row>
    <row r="32" spans="1:64" ht="21.95" customHeight="1" x14ac:dyDescent="0.25">
      <c r="A32" s="40" t="s">
        <v>68</v>
      </c>
      <c r="B32" s="7"/>
      <c r="C32" s="8"/>
      <c r="D32" s="8"/>
      <c r="E32" s="8"/>
      <c r="F32" s="9"/>
      <c r="G32" s="15"/>
      <c r="H32" s="8"/>
      <c r="I32" s="8"/>
      <c r="J32" s="8"/>
      <c r="K32" s="16"/>
      <c r="L32" s="7"/>
      <c r="M32" s="8"/>
      <c r="N32" s="8"/>
      <c r="O32" s="8"/>
      <c r="P32" s="9"/>
      <c r="Q32" s="15"/>
      <c r="R32" s="8"/>
      <c r="S32" s="8"/>
      <c r="T32" s="8"/>
      <c r="U32" s="8"/>
      <c r="V32" s="7"/>
      <c r="W32" s="8"/>
      <c r="X32" s="8"/>
      <c r="Y32" s="8"/>
      <c r="Z32" s="9"/>
      <c r="AA32" s="8">
        <v>1</v>
      </c>
      <c r="AB32" s="8"/>
      <c r="AC32" s="8"/>
      <c r="AD32" s="8"/>
      <c r="AE32" s="8"/>
      <c r="AF32" s="7"/>
      <c r="AG32" s="8"/>
      <c r="AH32" s="8"/>
      <c r="AI32" s="8"/>
      <c r="AJ32" s="9"/>
      <c r="AK32" s="8"/>
      <c r="AL32" s="8"/>
      <c r="AM32" s="8"/>
      <c r="AN32" s="8"/>
      <c r="AO32" s="8"/>
      <c r="AP32" s="7"/>
      <c r="AQ32" s="8"/>
      <c r="AR32" s="8"/>
      <c r="AS32" s="8"/>
      <c r="AT32" s="9"/>
      <c r="AU32" s="8"/>
      <c r="AV32" s="8"/>
      <c r="AW32" s="8"/>
      <c r="AX32" s="8"/>
      <c r="AY32" s="8"/>
      <c r="AZ32" s="7"/>
      <c r="BA32" s="8"/>
      <c r="BB32" s="8"/>
      <c r="BC32" s="8"/>
      <c r="BD32" s="9"/>
      <c r="BE32" s="8"/>
      <c r="BF32" s="8"/>
      <c r="BG32" s="8"/>
      <c r="BH32" s="8"/>
      <c r="BI32" s="16"/>
      <c r="BJ32" s="26" t="e">
        <f t="shared" si="0"/>
        <v>#DIV/0!</v>
      </c>
      <c r="BK32" s="26" t="e">
        <f t="shared" si="1"/>
        <v>#DIV/0!</v>
      </c>
      <c r="BL32" s="27" t="e">
        <f t="shared" si="2"/>
        <v>#DIV/0!</v>
      </c>
    </row>
    <row r="33" spans="1:64" ht="32.25" customHeight="1" x14ac:dyDescent="0.25">
      <c r="A33" s="41" t="s">
        <v>77</v>
      </c>
      <c r="B33" s="7"/>
      <c r="C33" s="8"/>
      <c r="D33" s="8"/>
      <c r="E33" s="8"/>
      <c r="F33" s="9"/>
      <c r="G33" s="15"/>
      <c r="H33" s="8"/>
      <c r="I33" s="8"/>
      <c r="J33" s="8"/>
      <c r="K33" s="16"/>
      <c r="L33" s="7"/>
      <c r="M33" s="8"/>
      <c r="N33" s="8"/>
      <c r="O33" s="8"/>
      <c r="P33" s="9"/>
      <c r="Q33" s="15"/>
      <c r="R33" s="8"/>
      <c r="S33" s="8"/>
      <c r="T33" s="8"/>
      <c r="U33" s="8"/>
      <c r="V33" s="7"/>
      <c r="W33" s="8"/>
      <c r="X33" s="8"/>
      <c r="Y33" s="8"/>
      <c r="Z33" s="9"/>
      <c r="AA33" s="8"/>
      <c r="AB33" s="8"/>
      <c r="AC33" s="8"/>
      <c r="AD33" s="8"/>
      <c r="AE33" s="8"/>
      <c r="AF33" s="7">
        <v>1</v>
      </c>
      <c r="AG33" s="8"/>
      <c r="AH33" s="8"/>
      <c r="AI33" s="8"/>
      <c r="AJ33" s="9"/>
      <c r="AK33" s="8"/>
      <c r="AL33" s="8"/>
      <c r="AM33" s="8"/>
      <c r="AN33" s="8"/>
      <c r="AO33" s="8"/>
      <c r="AP33" s="7"/>
      <c r="AQ33" s="8"/>
      <c r="AR33" s="8"/>
      <c r="AS33" s="8"/>
      <c r="AT33" s="9"/>
      <c r="AU33" s="8"/>
      <c r="AV33" s="8"/>
      <c r="AW33" s="8"/>
      <c r="AX33" s="8"/>
      <c r="AY33" s="8"/>
      <c r="AZ33" s="7"/>
      <c r="BA33" s="8"/>
      <c r="BB33" s="8"/>
      <c r="BC33" s="8"/>
      <c r="BD33" s="9"/>
      <c r="BE33" s="8"/>
      <c r="BF33" s="8"/>
      <c r="BG33" s="8"/>
      <c r="BH33" s="8"/>
      <c r="BI33" s="16"/>
      <c r="BJ33" s="26" t="e">
        <f t="shared" si="0"/>
        <v>#DIV/0!</v>
      </c>
      <c r="BK33" s="26" t="e">
        <f t="shared" si="1"/>
        <v>#DIV/0!</v>
      </c>
      <c r="BL33" s="27" t="e">
        <f t="shared" si="2"/>
        <v>#DIV/0!</v>
      </c>
    </row>
    <row r="34" spans="1:64" ht="37.5" customHeight="1" x14ac:dyDescent="0.25">
      <c r="A34" s="41" t="s">
        <v>70</v>
      </c>
      <c r="B34" s="7"/>
      <c r="C34" s="8"/>
      <c r="D34" s="8"/>
      <c r="E34" s="8"/>
      <c r="F34" s="9"/>
      <c r="G34" s="15"/>
      <c r="H34" s="8"/>
      <c r="I34" s="8"/>
      <c r="J34" s="8"/>
      <c r="K34" s="16"/>
      <c r="L34" s="7"/>
      <c r="M34" s="8"/>
      <c r="N34" s="8"/>
      <c r="O34" s="8"/>
      <c r="P34" s="9"/>
      <c r="Q34" s="15"/>
      <c r="R34" s="8"/>
      <c r="S34" s="8"/>
      <c r="T34" s="8"/>
      <c r="U34" s="8"/>
      <c r="V34" s="7"/>
      <c r="W34" s="8"/>
      <c r="X34" s="8"/>
      <c r="Y34" s="8"/>
      <c r="Z34" s="9"/>
      <c r="AA34" s="8"/>
      <c r="AB34" s="8"/>
      <c r="AC34" s="8"/>
      <c r="AD34" s="8"/>
      <c r="AE34" s="8"/>
      <c r="AF34" s="7"/>
      <c r="AG34" s="8"/>
      <c r="AH34" s="8"/>
      <c r="AI34" s="8"/>
      <c r="AJ34" s="9"/>
      <c r="AK34" s="8">
        <v>1</v>
      </c>
      <c r="AL34" s="8"/>
      <c r="AM34" s="8"/>
      <c r="AN34" s="8"/>
      <c r="AO34" s="8"/>
      <c r="AP34" s="7"/>
      <c r="AQ34" s="8"/>
      <c r="AR34" s="8"/>
      <c r="AS34" s="8"/>
      <c r="AT34" s="9"/>
      <c r="AU34" s="8"/>
      <c r="AV34" s="8"/>
      <c r="AW34" s="8"/>
      <c r="AX34" s="8"/>
      <c r="AY34" s="8"/>
      <c r="AZ34" s="7"/>
      <c r="BA34" s="8"/>
      <c r="BB34" s="8"/>
      <c r="BC34" s="8"/>
      <c r="BD34" s="9"/>
      <c r="BE34" s="8"/>
      <c r="BF34" s="8"/>
      <c r="BG34" s="8"/>
      <c r="BH34" s="8"/>
      <c r="BI34" s="16"/>
      <c r="BJ34" s="26" t="e">
        <f t="shared" si="0"/>
        <v>#DIV/0!</v>
      </c>
      <c r="BK34" s="26" t="e">
        <f t="shared" si="1"/>
        <v>#DIV/0!</v>
      </c>
      <c r="BL34" s="27" t="e">
        <f t="shared" si="2"/>
        <v>#DIV/0!</v>
      </c>
    </row>
    <row r="35" spans="1:64" ht="26.25" customHeight="1" x14ac:dyDescent="0.25">
      <c r="A35" s="41" t="s">
        <v>78</v>
      </c>
      <c r="B35" s="7"/>
      <c r="C35" s="8"/>
      <c r="D35" s="8"/>
      <c r="E35" s="8"/>
      <c r="F35" s="9"/>
      <c r="G35" s="15"/>
      <c r="H35" s="8"/>
      <c r="I35" s="8"/>
      <c r="J35" s="8"/>
      <c r="K35" s="16"/>
      <c r="L35" s="7"/>
      <c r="M35" s="8"/>
      <c r="N35" s="8"/>
      <c r="O35" s="8"/>
      <c r="P35" s="9"/>
      <c r="Q35" s="15"/>
      <c r="R35" s="8"/>
      <c r="S35" s="8"/>
      <c r="T35" s="8"/>
      <c r="U35" s="8"/>
      <c r="V35" s="7"/>
      <c r="W35" s="8"/>
      <c r="X35" s="8"/>
      <c r="Y35" s="8"/>
      <c r="Z35" s="9"/>
      <c r="AA35" s="8"/>
      <c r="AB35" s="8"/>
      <c r="AC35" s="8"/>
      <c r="AD35" s="8"/>
      <c r="AE35" s="8"/>
      <c r="AF35" s="7"/>
      <c r="AG35" s="8"/>
      <c r="AH35" s="8"/>
      <c r="AI35" s="8"/>
      <c r="AJ35" s="9"/>
      <c r="AK35" s="8"/>
      <c r="AL35" s="8"/>
      <c r="AM35" s="8"/>
      <c r="AN35" s="8"/>
      <c r="AO35" s="8"/>
      <c r="AP35" s="7">
        <v>1</v>
      </c>
      <c r="AQ35" s="8"/>
      <c r="AR35" s="8"/>
      <c r="AS35" s="8"/>
      <c r="AT35" s="9"/>
      <c r="AU35" s="8"/>
      <c r="AV35" s="8"/>
      <c r="AW35" s="8"/>
      <c r="AX35" s="8"/>
      <c r="AY35" s="8"/>
      <c r="AZ35" s="7"/>
      <c r="BA35" s="8"/>
      <c r="BB35" s="8"/>
      <c r="BC35" s="8"/>
      <c r="BD35" s="9"/>
      <c r="BE35" s="8"/>
      <c r="BF35" s="8"/>
      <c r="BG35" s="8"/>
      <c r="BH35" s="8"/>
      <c r="BI35" s="16"/>
      <c r="BJ35" s="26" t="e">
        <f t="shared" si="0"/>
        <v>#DIV/0!</v>
      </c>
      <c r="BK35" s="26" t="e">
        <f t="shared" si="1"/>
        <v>#DIV/0!</v>
      </c>
      <c r="BL35" s="27" t="e">
        <f t="shared" si="2"/>
        <v>#DIV/0!</v>
      </c>
    </row>
    <row r="36" spans="1:64" ht="21.95" customHeight="1" x14ac:dyDescent="0.25">
      <c r="A36" s="40" t="s">
        <v>71</v>
      </c>
      <c r="B36" s="7"/>
      <c r="C36" s="8"/>
      <c r="D36" s="8"/>
      <c r="E36" s="8"/>
      <c r="F36" s="9"/>
      <c r="G36" s="15"/>
      <c r="H36" s="8"/>
      <c r="I36" s="8"/>
      <c r="J36" s="8"/>
      <c r="K36" s="16"/>
      <c r="L36" s="7"/>
      <c r="M36" s="8"/>
      <c r="N36" s="8"/>
      <c r="O36" s="8"/>
      <c r="P36" s="9"/>
      <c r="Q36" s="15"/>
      <c r="R36" s="8"/>
      <c r="S36" s="8"/>
      <c r="T36" s="8"/>
      <c r="U36" s="8"/>
      <c r="V36" s="7"/>
      <c r="W36" s="8"/>
      <c r="X36" s="8"/>
      <c r="Y36" s="8"/>
      <c r="Z36" s="9"/>
      <c r="AA36" s="8"/>
      <c r="AB36" s="8"/>
      <c r="AC36" s="8"/>
      <c r="AD36" s="8"/>
      <c r="AE36" s="8"/>
      <c r="AF36" s="7"/>
      <c r="AG36" s="8"/>
      <c r="AH36" s="8"/>
      <c r="AI36" s="8"/>
      <c r="AJ36" s="9"/>
      <c r="AK36" s="8"/>
      <c r="AL36" s="8"/>
      <c r="AM36" s="8"/>
      <c r="AN36" s="8"/>
      <c r="AO36" s="8"/>
      <c r="AP36" s="7"/>
      <c r="AQ36" s="8"/>
      <c r="AR36" s="8"/>
      <c r="AS36" s="8"/>
      <c r="AT36" s="9"/>
      <c r="AU36" s="8">
        <v>1</v>
      </c>
      <c r="AV36" s="8"/>
      <c r="AW36" s="8"/>
      <c r="AX36" s="8"/>
      <c r="AY36" s="8"/>
      <c r="AZ36" s="7"/>
      <c r="BA36" s="8"/>
      <c r="BB36" s="8"/>
      <c r="BC36" s="8"/>
      <c r="BD36" s="9"/>
      <c r="BE36" s="8"/>
      <c r="BF36" s="8"/>
      <c r="BG36" s="8"/>
      <c r="BH36" s="8"/>
      <c r="BI36" s="16"/>
      <c r="BJ36" s="26" t="e">
        <f t="shared" si="0"/>
        <v>#DIV/0!</v>
      </c>
      <c r="BK36" s="26" t="e">
        <f t="shared" si="1"/>
        <v>#DIV/0!</v>
      </c>
      <c r="BL36" s="27" t="e">
        <f t="shared" si="2"/>
        <v>#DIV/0!</v>
      </c>
    </row>
    <row r="37" spans="1:64" ht="27.75" customHeight="1" x14ac:dyDescent="0.25">
      <c r="A37" s="41" t="s">
        <v>72</v>
      </c>
      <c r="B37" s="7"/>
      <c r="C37" s="8"/>
      <c r="D37" s="8"/>
      <c r="E37" s="8"/>
      <c r="F37" s="9"/>
      <c r="G37" s="15"/>
      <c r="H37" s="8"/>
      <c r="I37" s="8"/>
      <c r="J37" s="8"/>
      <c r="K37" s="16"/>
      <c r="L37" s="7"/>
      <c r="M37" s="8"/>
      <c r="N37" s="8"/>
      <c r="O37" s="8"/>
      <c r="P37" s="9"/>
      <c r="Q37" s="15"/>
      <c r="R37" s="8"/>
      <c r="S37" s="8"/>
      <c r="T37" s="8"/>
      <c r="U37" s="8"/>
      <c r="V37" s="7"/>
      <c r="W37" s="8"/>
      <c r="X37" s="8"/>
      <c r="Y37" s="8"/>
      <c r="Z37" s="9"/>
      <c r="AA37" s="8"/>
      <c r="AB37" s="8"/>
      <c r="AC37" s="8"/>
      <c r="AD37" s="8"/>
      <c r="AE37" s="8"/>
      <c r="AF37" s="7"/>
      <c r="AG37" s="8"/>
      <c r="AH37" s="8"/>
      <c r="AI37" s="8"/>
      <c r="AJ37" s="9"/>
      <c r="AK37" s="8"/>
      <c r="AL37" s="8"/>
      <c r="AM37" s="8"/>
      <c r="AN37" s="8"/>
      <c r="AO37" s="8"/>
      <c r="AP37" s="7"/>
      <c r="AQ37" s="8"/>
      <c r="AR37" s="8"/>
      <c r="AS37" s="8"/>
      <c r="AT37" s="9"/>
      <c r="AU37" s="8"/>
      <c r="AV37" s="8"/>
      <c r="AW37" s="8"/>
      <c r="AX37" s="8"/>
      <c r="AY37" s="8"/>
      <c r="AZ37" s="7">
        <v>1</v>
      </c>
      <c r="BA37" s="8"/>
      <c r="BB37" s="8"/>
      <c r="BC37" s="8"/>
      <c r="BD37" s="9"/>
      <c r="BE37" s="8"/>
      <c r="BF37" s="8"/>
      <c r="BG37" s="8"/>
      <c r="BH37" s="8"/>
      <c r="BI37" s="16"/>
      <c r="BJ37" s="26" t="e">
        <f t="shared" si="0"/>
        <v>#DIV/0!</v>
      </c>
      <c r="BK37" s="26" t="e">
        <f t="shared" si="1"/>
        <v>#DIV/0!</v>
      </c>
      <c r="BL37" s="27" t="e">
        <f t="shared" si="2"/>
        <v>#DIV/0!</v>
      </c>
    </row>
    <row r="38" spans="1:64" ht="28.5" customHeight="1" x14ac:dyDescent="0.25">
      <c r="A38" s="41" t="s">
        <v>79</v>
      </c>
      <c r="B38" s="7"/>
      <c r="C38" s="8"/>
      <c r="D38" s="8"/>
      <c r="E38" s="8"/>
      <c r="F38" s="9"/>
      <c r="G38" s="15"/>
      <c r="H38" s="8"/>
      <c r="I38" s="8"/>
      <c r="J38" s="8"/>
      <c r="K38" s="16"/>
      <c r="L38" s="7"/>
      <c r="M38" s="8"/>
      <c r="N38" s="8"/>
      <c r="O38" s="8"/>
      <c r="P38" s="9"/>
      <c r="Q38" s="15"/>
      <c r="R38" s="8"/>
      <c r="S38" s="8"/>
      <c r="T38" s="8"/>
      <c r="U38" s="8"/>
      <c r="V38" s="7"/>
      <c r="W38" s="8"/>
      <c r="X38" s="8"/>
      <c r="Y38" s="8"/>
      <c r="Z38" s="9"/>
      <c r="AA38" s="8"/>
      <c r="AB38" s="8"/>
      <c r="AC38" s="8"/>
      <c r="AD38" s="8"/>
      <c r="AE38" s="8"/>
      <c r="AF38" s="7"/>
      <c r="AG38" s="8"/>
      <c r="AH38" s="8"/>
      <c r="AI38" s="8"/>
      <c r="AJ38" s="9"/>
      <c r="AK38" s="8"/>
      <c r="AL38" s="8"/>
      <c r="AM38" s="8"/>
      <c r="AN38" s="8"/>
      <c r="AO38" s="8"/>
      <c r="AP38" s="7"/>
      <c r="AQ38" s="8"/>
      <c r="AR38" s="8"/>
      <c r="AS38" s="8"/>
      <c r="AT38" s="9"/>
      <c r="AU38" s="8"/>
      <c r="AV38" s="8"/>
      <c r="AW38" s="8"/>
      <c r="AX38" s="8"/>
      <c r="AY38" s="8"/>
      <c r="AZ38" s="7"/>
      <c r="BA38" s="8"/>
      <c r="BB38" s="8"/>
      <c r="BC38" s="8"/>
      <c r="BD38" s="9"/>
      <c r="BE38" s="8">
        <v>1</v>
      </c>
      <c r="BF38" s="8"/>
      <c r="BG38" s="8"/>
      <c r="BH38" s="8"/>
      <c r="BI38" s="16"/>
      <c r="BJ38" s="26" t="e">
        <f>AVERAGE(#REF!,#REF!,#REF!,#REF!,#REF!,#REF!,#REF!,AL38,AQ38,AV38,BA38,BF38)/AVERAGE(#REF!,#REF!,#REF!,#REF!,#REF!,#REF!,#REF!,AK38,AP38,AU38,AZ38,BE38)</f>
        <v>#REF!</v>
      </c>
      <c r="BK38" s="26" t="e">
        <f>AVERAGE(#REF!,#REF!,#REF!,#REF!,#REF!,#REF!,#REF!,AN38,AS38,AX38,BC38,BH38)/AVERAGE(#REF!,#REF!,#REF!,#REF!,#REF!,#REF!,#REF!,AM38,AR38,AW38,BB38,BG38)</f>
        <v>#REF!</v>
      </c>
      <c r="BL38" s="27" t="e">
        <f>AVERAGE(#REF!,#REF!,#REF!,#REF!,#REF!,#REF!,AJ38,AO38,AT38,AY38,BD38,BI38)/AVERAGE(#REF!,#REF!,#REF!,#REF!,#REF!,#REF!,#REF!,AN38,AS38,AX38,BC38,BH38)</f>
        <v>#REF!</v>
      </c>
    </row>
    <row r="39" spans="1:64" ht="21.95" customHeight="1" x14ac:dyDescent="0.25">
      <c r="A39" s="14"/>
      <c r="B39" s="7"/>
      <c r="C39" s="8"/>
      <c r="D39" s="8"/>
      <c r="E39" s="8"/>
      <c r="F39" s="9"/>
      <c r="G39" s="15"/>
      <c r="H39" s="8"/>
      <c r="I39" s="8"/>
      <c r="J39" s="8"/>
      <c r="K39" s="16"/>
      <c r="L39" s="7"/>
      <c r="M39" s="8"/>
      <c r="N39" s="8"/>
      <c r="O39" s="8"/>
      <c r="P39" s="9"/>
      <c r="Q39" s="15"/>
      <c r="R39" s="8"/>
      <c r="S39" s="8"/>
      <c r="T39" s="8"/>
      <c r="U39" s="8"/>
      <c r="V39" s="7"/>
      <c r="W39" s="8"/>
      <c r="X39" s="8"/>
      <c r="Y39" s="8"/>
      <c r="Z39" s="9"/>
      <c r="AA39" s="8"/>
      <c r="AB39" s="8"/>
      <c r="AC39" s="8"/>
      <c r="AD39" s="8"/>
      <c r="AE39" s="8"/>
      <c r="AF39" s="7"/>
      <c r="AG39" s="8"/>
      <c r="AH39" s="8"/>
      <c r="AI39" s="8"/>
      <c r="AJ39" s="9"/>
      <c r="AK39" s="8"/>
      <c r="AL39" s="8"/>
      <c r="AM39" s="8"/>
      <c r="AN39" s="8"/>
      <c r="AO39" s="8"/>
      <c r="AP39" s="7"/>
      <c r="AQ39" s="8"/>
      <c r="AR39" s="8"/>
      <c r="AS39" s="8"/>
      <c r="AT39" s="9"/>
      <c r="AU39" s="8"/>
      <c r="AV39" s="8"/>
      <c r="AW39" s="8"/>
      <c r="AX39" s="8"/>
      <c r="AY39" s="8"/>
      <c r="AZ39" s="7"/>
      <c r="BA39" s="8"/>
      <c r="BB39" s="8"/>
      <c r="BC39" s="8"/>
      <c r="BD39" s="9"/>
      <c r="BE39" s="8"/>
      <c r="BF39" s="8"/>
      <c r="BG39" s="8"/>
      <c r="BH39" s="8"/>
      <c r="BI39" s="16"/>
      <c r="BJ39" s="26" t="e">
        <f t="shared" ref="BJ39:BJ40" si="3">AVERAGE(C39,H39,M39,R39,W39,AB39,AG39,AL39,AQ39,AV39,BA39,BF39)/AVERAGE(B39,G39,L39,Q39,V39,AA39,AF39,AK39,AP39,AU39,AZ39,BE39)</f>
        <v>#DIV/0!</v>
      </c>
      <c r="BK39" s="26" t="e">
        <f t="shared" ref="BK39:BK40" si="4">AVERAGE(E39,J39,O39,T39,Y39,AD39,AI39,AN39,AS39,AX39,BC39,BH39)/AVERAGE(D39,I39,N39,S39,X39,AC39,AH39,AM39,AR39,AW39,BB39,BG39)</f>
        <v>#DIV/0!</v>
      </c>
      <c r="BL39" s="27" t="e">
        <f t="shared" ref="BL39:BL40" si="5">AVERAGE(F39,K39,P39,U39,Z39,AE39,AJ39,AO39,AT39,AY39,BD39,BI39)/AVERAGE(E39,J39,O39,T39,Y39,AD39,AI39,AN39,AS39,AX39,BC39,BH39)</f>
        <v>#DIV/0!</v>
      </c>
    </row>
    <row r="40" spans="1:64" ht="21.95" customHeight="1" x14ac:dyDescent="0.25">
      <c r="A40" s="14"/>
      <c r="B40" s="7"/>
      <c r="C40" s="8"/>
      <c r="D40" s="8"/>
      <c r="E40" s="8"/>
      <c r="F40" s="9"/>
      <c r="G40" s="15"/>
      <c r="H40" s="8"/>
      <c r="I40" s="8"/>
      <c r="J40" s="8"/>
      <c r="K40" s="16"/>
      <c r="L40" s="7"/>
      <c r="M40" s="8"/>
      <c r="N40" s="8"/>
      <c r="O40" s="8"/>
      <c r="P40" s="9"/>
      <c r="Q40" s="15"/>
      <c r="R40" s="8"/>
      <c r="S40" s="8"/>
      <c r="T40" s="8"/>
      <c r="U40" s="8"/>
      <c r="V40" s="7"/>
      <c r="W40" s="8"/>
      <c r="X40" s="8"/>
      <c r="Y40" s="8"/>
      <c r="Z40" s="9"/>
      <c r="AA40" s="8"/>
      <c r="AB40" s="8"/>
      <c r="AC40" s="8"/>
      <c r="AD40" s="8"/>
      <c r="AE40" s="8"/>
      <c r="AF40" s="7"/>
      <c r="AG40" s="8"/>
      <c r="AH40" s="8"/>
      <c r="AI40" s="8"/>
      <c r="AJ40" s="9"/>
      <c r="AK40" s="8"/>
      <c r="AL40" s="8"/>
      <c r="AM40" s="8"/>
      <c r="AN40" s="8"/>
      <c r="AO40" s="8"/>
      <c r="AP40" s="7"/>
      <c r="AQ40" s="8"/>
      <c r="AR40" s="8"/>
      <c r="AS40" s="8"/>
      <c r="AT40" s="9"/>
      <c r="AU40" s="8"/>
      <c r="AV40" s="8"/>
      <c r="AW40" s="8"/>
      <c r="AX40" s="8"/>
      <c r="AY40" s="8"/>
      <c r="AZ40" s="7"/>
      <c r="BA40" s="8"/>
      <c r="BB40" s="8"/>
      <c r="BC40" s="8"/>
      <c r="BD40" s="9"/>
      <c r="BE40" s="8"/>
      <c r="BF40" s="8"/>
      <c r="BG40" s="8"/>
      <c r="BH40" s="8"/>
      <c r="BI40" s="16"/>
      <c r="BJ40" s="26" t="e">
        <f t="shared" si="3"/>
        <v>#DIV/0!</v>
      </c>
      <c r="BK40" s="26" t="e">
        <f t="shared" si="4"/>
        <v>#DIV/0!</v>
      </c>
      <c r="BL40" s="27" t="e">
        <f t="shared" si="5"/>
        <v>#DIV/0!</v>
      </c>
    </row>
    <row r="41" spans="1:64" ht="15.75" thickBot="1" x14ac:dyDescent="0.3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18"/>
      <c r="BL41" s="18"/>
    </row>
    <row r="42" spans="1:64" ht="16.5" thickTop="1" thickBot="1" x14ac:dyDescent="0.3">
      <c r="A42" s="17"/>
      <c r="B42" s="17"/>
      <c r="C42" s="17"/>
      <c r="D42" s="17"/>
      <c r="E42" s="17"/>
      <c r="F42" s="17"/>
      <c r="G42" s="17"/>
      <c r="H42" s="105">
        <v>1</v>
      </c>
      <c r="I42" s="106"/>
      <c r="J42" s="107" t="s">
        <v>6</v>
      </c>
      <c r="K42" s="108"/>
      <c r="L42" s="108"/>
      <c r="M42" s="108"/>
      <c r="N42" s="108"/>
      <c r="O42" s="108"/>
      <c r="P42" s="108"/>
      <c r="Q42" s="109"/>
      <c r="R42" s="102">
        <v>1</v>
      </c>
      <c r="S42" s="103"/>
      <c r="T42" s="90" t="s">
        <v>7</v>
      </c>
      <c r="U42" s="92"/>
      <c r="V42" s="92"/>
      <c r="W42" s="91"/>
      <c r="X42" s="91"/>
      <c r="Y42" s="91"/>
      <c r="Z42" s="91"/>
      <c r="AA42" s="93"/>
      <c r="AB42" s="98">
        <v>1</v>
      </c>
      <c r="AC42" s="99"/>
      <c r="AD42" s="90" t="s">
        <v>8</v>
      </c>
      <c r="AE42" s="91"/>
      <c r="AF42" s="91"/>
      <c r="AG42" s="92"/>
      <c r="AH42" s="92"/>
      <c r="AI42" s="91"/>
      <c r="AJ42" s="91"/>
      <c r="AK42" s="93"/>
      <c r="AL42" s="94">
        <v>-1</v>
      </c>
      <c r="AM42" s="95"/>
      <c r="AN42" s="90" t="s">
        <v>9</v>
      </c>
      <c r="AO42" s="91"/>
      <c r="AP42" s="91"/>
      <c r="AQ42" s="91"/>
      <c r="AR42" s="91"/>
      <c r="AS42" s="91"/>
      <c r="AT42" s="91"/>
      <c r="AU42" s="9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</row>
    <row r="43" spans="1:64" ht="16.5" thickTop="1" thickBot="1" x14ac:dyDescent="0.3">
      <c r="A43" s="17"/>
      <c r="B43" s="17"/>
      <c r="C43" s="17"/>
      <c r="D43" s="17"/>
      <c r="E43" s="17"/>
      <c r="F43" s="17"/>
      <c r="G43" s="17"/>
      <c r="H43" s="74" t="s">
        <v>3</v>
      </c>
      <c r="I43" s="75"/>
      <c r="J43" s="76" t="s">
        <v>10</v>
      </c>
      <c r="K43" s="77"/>
      <c r="L43" s="77"/>
      <c r="M43" s="77"/>
      <c r="N43" s="77"/>
      <c r="O43" s="77"/>
      <c r="P43" s="77"/>
      <c r="Q43" s="77"/>
      <c r="R43" s="78"/>
      <c r="S43" s="78"/>
      <c r="T43" s="79"/>
      <c r="U43" s="80" t="s">
        <v>4</v>
      </c>
      <c r="V43" s="81"/>
      <c r="W43" s="82" t="s">
        <v>11</v>
      </c>
      <c r="X43" s="83"/>
      <c r="Y43" s="83"/>
      <c r="Z43" s="83"/>
      <c r="AA43" s="83"/>
      <c r="AB43" s="84"/>
      <c r="AC43" s="84"/>
      <c r="AD43" s="83"/>
      <c r="AE43" s="83"/>
      <c r="AF43" s="85"/>
      <c r="AG43" s="74" t="s">
        <v>5</v>
      </c>
      <c r="AH43" s="86"/>
      <c r="AI43" s="46" t="s">
        <v>46</v>
      </c>
      <c r="AJ43" s="47"/>
      <c r="AK43" s="47"/>
      <c r="AL43" s="48"/>
      <c r="AM43" s="48"/>
      <c r="AN43" s="47"/>
      <c r="AO43" s="47"/>
      <c r="AP43" s="47"/>
      <c r="AQ43" s="47"/>
      <c r="AR43" s="47"/>
      <c r="AS43" s="47"/>
      <c r="AT43" s="47"/>
      <c r="AU43" s="49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</row>
    <row r="44" spans="1:64" s="19" customFormat="1" ht="15.75" thickTop="1" x14ac:dyDescent="0.25">
      <c r="A44" s="17"/>
      <c r="B44" s="101"/>
      <c r="C44" s="101"/>
      <c r="D44" s="101"/>
      <c r="E44" s="101"/>
      <c r="F44" s="101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18"/>
      <c r="BL44" s="18"/>
    </row>
    <row r="45" spans="1:64" ht="30" customHeight="1" x14ac:dyDescent="0.25">
      <c r="B45" s="100" t="s">
        <v>28</v>
      </c>
      <c r="C45" s="100"/>
      <c r="D45" s="100"/>
      <c r="E45" s="100"/>
      <c r="F45" s="100"/>
      <c r="G45" s="100" t="s">
        <v>29</v>
      </c>
      <c r="H45" s="100"/>
      <c r="I45" s="100"/>
      <c r="J45" s="100"/>
      <c r="K45" s="100"/>
      <c r="L45" s="100" t="s">
        <v>30</v>
      </c>
      <c r="M45" s="100"/>
      <c r="N45" s="100"/>
      <c r="O45" s="100"/>
      <c r="P45" s="100"/>
      <c r="Q45" s="100" t="s">
        <v>31</v>
      </c>
      <c r="R45" s="100"/>
      <c r="S45" s="100"/>
      <c r="T45" s="100"/>
      <c r="U45" s="100"/>
      <c r="V45" s="100" t="s">
        <v>32</v>
      </c>
      <c r="W45" s="100"/>
      <c r="X45" s="100"/>
      <c r="Y45" s="100"/>
      <c r="Z45" s="100"/>
      <c r="AA45" s="100" t="s">
        <v>33</v>
      </c>
      <c r="AB45" s="100"/>
      <c r="AC45" s="100"/>
      <c r="AD45" s="100"/>
      <c r="AE45" s="100"/>
      <c r="AF45" s="100" t="s">
        <v>34</v>
      </c>
      <c r="AG45" s="100"/>
      <c r="AH45" s="100"/>
      <c r="AI45" s="100"/>
      <c r="AJ45" s="100"/>
      <c r="AK45" s="100" t="s">
        <v>35</v>
      </c>
      <c r="AL45" s="100"/>
      <c r="AM45" s="100"/>
      <c r="AN45" s="100"/>
      <c r="AO45" s="100"/>
      <c r="AP45" s="100" t="s">
        <v>36</v>
      </c>
      <c r="AQ45" s="100"/>
      <c r="AR45" s="100"/>
      <c r="AS45" s="100"/>
      <c r="AT45" s="100"/>
      <c r="AU45" s="100" t="s">
        <v>37</v>
      </c>
      <c r="AV45" s="100"/>
      <c r="AW45" s="100"/>
      <c r="AX45" s="100"/>
      <c r="AY45" s="100"/>
      <c r="AZ45" s="100" t="s">
        <v>38</v>
      </c>
      <c r="BA45" s="100"/>
      <c r="BB45" s="100"/>
      <c r="BC45" s="100"/>
      <c r="BD45" s="100"/>
      <c r="BE45" s="100" t="s">
        <v>39</v>
      </c>
      <c r="BF45" s="100"/>
      <c r="BG45" s="100"/>
      <c r="BH45" s="100"/>
      <c r="BI45" s="100"/>
    </row>
    <row r="46" spans="1:64" ht="30" customHeight="1" x14ac:dyDescent="0.25">
      <c r="A46" s="28" t="s">
        <v>26</v>
      </c>
      <c r="B46" s="96">
        <f>SUM(C28:C40)</f>
        <v>0</v>
      </c>
      <c r="C46" s="96"/>
      <c r="D46" s="96"/>
      <c r="E46" s="96"/>
      <c r="F46" s="96"/>
      <c r="G46" s="96">
        <f>SUM(H28:H40)</f>
        <v>0</v>
      </c>
      <c r="H46" s="96"/>
      <c r="I46" s="96"/>
      <c r="J46" s="96"/>
      <c r="K46" s="96"/>
      <c r="L46" s="96">
        <f>SUM(M28:M40)</f>
        <v>0</v>
      </c>
      <c r="M46" s="96"/>
      <c r="N46" s="96"/>
      <c r="O46" s="96"/>
      <c r="P46" s="96"/>
      <c r="Q46" s="96">
        <f>SUM(R28:R40)</f>
        <v>0</v>
      </c>
      <c r="R46" s="96"/>
      <c r="S46" s="96"/>
      <c r="T46" s="96"/>
      <c r="U46" s="96"/>
      <c r="V46" s="96">
        <f>SUM(W28:W40)</f>
        <v>0</v>
      </c>
      <c r="W46" s="96"/>
      <c r="X46" s="96"/>
      <c r="Y46" s="96"/>
      <c r="Z46" s="96"/>
      <c r="AA46" s="96">
        <f>SUM(AB28:AB40)</f>
        <v>0</v>
      </c>
      <c r="AB46" s="96"/>
      <c r="AC46" s="96"/>
      <c r="AD46" s="96"/>
      <c r="AE46" s="96"/>
      <c r="AF46" s="96">
        <f>SUM(AG28:AG40)</f>
        <v>0</v>
      </c>
      <c r="AG46" s="96"/>
      <c r="AH46" s="96"/>
      <c r="AI46" s="96"/>
      <c r="AJ46" s="96"/>
      <c r="AK46" s="96">
        <f>SUM(AL28:AL40)</f>
        <v>0</v>
      </c>
      <c r="AL46" s="96"/>
      <c r="AM46" s="96"/>
      <c r="AN46" s="96"/>
      <c r="AO46" s="96"/>
      <c r="AP46" s="96">
        <f>SUM(AQ28:AQ40)</f>
        <v>0</v>
      </c>
      <c r="AQ46" s="96"/>
      <c r="AR46" s="96"/>
      <c r="AS46" s="96"/>
      <c r="AT46" s="96"/>
      <c r="AU46" s="96">
        <f>SUM(AV28:AV40)</f>
        <v>0</v>
      </c>
      <c r="AV46" s="96"/>
      <c r="AW46" s="96"/>
      <c r="AX46" s="96"/>
      <c r="AY46" s="96"/>
      <c r="AZ46" s="96">
        <f>SUM(BA28:BA40)</f>
        <v>0</v>
      </c>
      <c r="BA46" s="96"/>
      <c r="BB46" s="96"/>
      <c r="BC46" s="96"/>
      <c r="BD46" s="96"/>
      <c r="BE46" s="50">
        <f>SUM(BF28:BF40)</f>
        <v>0</v>
      </c>
      <c r="BF46" s="51"/>
      <c r="BG46" s="51"/>
      <c r="BH46" s="51"/>
      <c r="BI46" s="52"/>
    </row>
    <row r="47" spans="1:64" ht="30" customHeight="1" x14ac:dyDescent="0.25">
      <c r="A47" s="28" t="s">
        <v>27</v>
      </c>
      <c r="B47" s="50">
        <f>SUM(B28:B40)</f>
        <v>0</v>
      </c>
      <c r="C47" s="51"/>
      <c r="D47" s="51"/>
      <c r="E47" s="51"/>
      <c r="F47" s="52"/>
      <c r="G47" s="50">
        <f>SUM(G28:G40)</f>
        <v>1</v>
      </c>
      <c r="H47" s="51"/>
      <c r="I47" s="51"/>
      <c r="J47" s="51"/>
      <c r="K47" s="52"/>
      <c r="L47" s="50">
        <f>SUM(L28:L40)</f>
        <v>1</v>
      </c>
      <c r="M47" s="51"/>
      <c r="N47" s="51"/>
      <c r="O47" s="51"/>
      <c r="P47" s="52"/>
      <c r="Q47" s="50">
        <f>SUM(Q28:Q40)</f>
        <v>1</v>
      </c>
      <c r="R47" s="51"/>
      <c r="S47" s="51"/>
      <c r="T47" s="51"/>
      <c r="U47" s="52"/>
      <c r="V47" s="50">
        <f>SUM(V28:V40)</f>
        <v>1</v>
      </c>
      <c r="W47" s="51"/>
      <c r="X47" s="51"/>
      <c r="Y47" s="51"/>
      <c r="Z47" s="52"/>
      <c r="AA47" s="50">
        <f>SUM(AA28:AA40)</f>
        <v>1</v>
      </c>
      <c r="AB47" s="51"/>
      <c r="AC47" s="51"/>
      <c r="AD47" s="51"/>
      <c r="AE47" s="52"/>
      <c r="AF47" s="50">
        <f>SUM(AF28:AF40)</f>
        <v>1</v>
      </c>
      <c r="AG47" s="51"/>
      <c r="AH47" s="51"/>
      <c r="AI47" s="51"/>
      <c r="AJ47" s="52"/>
      <c r="AK47" s="50">
        <f>SUM(AK28:AK40)</f>
        <v>1</v>
      </c>
      <c r="AL47" s="51"/>
      <c r="AM47" s="51"/>
      <c r="AN47" s="51"/>
      <c r="AO47" s="52"/>
      <c r="AP47" s="50">
        <f>SUM(AP28:AP40)</f>
        <v>1</v>
      </c>
      <c r="AQ47" s="51"/>
      <c r="AR47" s="51"/>
      <c r="AS47" s="51"/>
      <c r="AT47" s="52"/>
      <c r="AU47" s="50">
        <f>SUM(AU28:AU40)</f>
        <v>1</v>
      </c>
      <c r="AV47" s="51"/>
      <c r="AW47" s="51"/>
      <c r="AX47" s="51"/>
      <c r="AY47" s="52"/>
      <c r="AZ47" s="50">
        <f>SUM(AZ28:AZ40)</f>
        <v>1</v>
      </c>
      <c r="BA47" s="51"/>
      <c r="BB47" s="51"/>
      <c r="BC47" s="51"/>
      <c r="BD47" s="52"/>
      <c r="BE47" s="50">
        <f>SUM(BE28:BE40)</f>
        <v>1</v>
      </c>
      <c r="BF47" s="51"/>
      <c r="BG47" s="51"/>
      <c r="BH47" s="51"/>
      <c r="BI47" s="52"/>
    </row>
    <row r="48" spans="1:64" ht="30" customHeight="1" x14ac:dyDescent="0.25">
      <c r="A48" s="28" t="s">
        <v>25</v>
      </c>
      <c r="B48" s="87" t="e">
        <f>B46/B47</f>
        <v>#DIV/0!</v>
      </c>
      <c r="C48" s="88"/>
      <c r="D48" s="88"/>
      <c r="E48" s="88"/>
      <c r="F48" s="89"/>
      <c r="G48" s="87">
        <f>G46/G47</f>
        <v>0</v>
      </c>
      <c r="H48" s="88"/>
      <c r="I48" s="88"/>
      <c r="J48" s="88"/>
      <c r="K48" s="89"/>
      <c r="L48" s="87">
        <f>L46/L47</f>
        <v>0</v>
      </c>
      <c r="M48" s="88"/>
      <c r="N48" s="88"/>
      <c r="O48" s="88"/>
      <c r="P48" s="89"/>
      <c r="Q48" s="87">
        <f>Q46/Q47</f>
        <v>0</v>
      </c>
      <c r="R48" s="88"/>
      <c r="S48" s="88"/>
      <c r="T48" s="88"/>
      <c r="U48" s="89"/>
      <c r="V48" s="87">
        <f>V46/V47</f>
        <v>0</v>
      </c>
      <c r="W48" s="88"/>
      <c r="X48" s="88"/>
      <c r="Y48" s="88"/>
      <c r="Z48" s="89"/>
      <c r="AA48" s="87">
        <f>AA46/AA47</f>
        <v>0</v>
      </c>
      <c r="AB48" s="88"/>
      <c r="AC48" s="88"/>
      <c r="AD48" s="88"/>
      <c r="AE48" s="89"/>
      <c r="AF48" s="87">
        <f>AF46/AF47</f>
        <v>0</v>
      </c>
      <c r="AG48" s="88"/>
      <c r="AH48" s="88"/>
      <c r="AI48" s="88"/>
      <c r="AJ48" s="89"/>
      <c r="AK48" s="87">
        <f>AK46/AK47</f>
        <v>0</v>
      </c>
      <c r="AL48" s="88"/>
      <c r="AM48" s="88"/>
      <c r="AN48" s="88"/>
      <c r="AO48" s="89"/>
      <c r="AP48" s="87">
        <f>AP46/AP47</f>
        <v>0</v>
      </c>
      <c r="AQ48" s="88"/>
      <c r="AR48" s="88"/>
      <c r="AS48" s="88"/>
      <c r="AT48" s="89"/>
      <c r="AU48" s="87">
        <f>AU46/AU47</f>
        <v>0</v>
      </c>
      <c r="AV48" s="88"/>
      <c r="AW48" s="88"/>
      <c r="AX48" s="88"/>
      <c r="AY48" s="89"/>
      <c r="AZ48" s="87">
        <f>AZ46/AZ47</f>
        <v>0</v>
      </c>
      <c r="BA48" s="88"/>
      <c r="BB48" s="88"/>
      <c r="BC48" s="88"/>
      <c r="BD48" s="89"/>
      <c r="BE48" s="87">
        <f>BE46/BE47</f>
        <v>0</v>
      </c>
      <c r="BF48" s="88"/>
      <c r="BG48" s="88"/>
      <c r="BH48" s="88"/>
      <c r="BI48" s="89"/>
    </row>
    <row r="49" spans="1:64" ht="30" customHeight="1" x14ac:dyDescent="0.25">
      <c r="A49" s="28" t="s">
        <v>40</v>
      </c>
      <c r="B49" s="87" t="e">
        <f>SUM(E28:E40)/SUM(D28:D40)</f>
        <v>#DIV/0!</v>
      </c>
      <c r="C49" s="88"/>
      <c r="D49" s="88"/>
      <c r="E49" s="88"/>
      <c r="F49" s="89"/>
      <c r="G49" s="87" t="e">
        <f>SUM(J28:J40)/SUM(I28:I40)</f>
        <v>#DIV/0!</v>
      </c>
      <c r="H49" s="88"/>
      <c r="I49" s="88"/>
      <c r="J49" s="88"/>
      <c r="K49" s="89"/>
      <c r="L49" s="87" t="e">
        <f>SUM(O28:O40)/SUM(N28:N40)</f>
        <v>#DIV/0!</v>
      </c>
      <c r="M49" s="88"/>
      <c r="N49" s="88"/>
      <c r="O49" s="88"/>
      <c r="P49" s="89"/>
      <c r="Q49" s="87" t="e">
        <f>SUM(T28:T40)/SUM(S28:S40)</f>
        <v>#DIV/0!</v>
      </c>
      <c r="R49" s="88"/>
      <c r="S49" s="88"/>
      <c r="T49" s="88"/>
      <c r="U49" s="89"/>
      <c r="V49" s="87" t="e">
        <f>SUM(Y28:Y40)/SUM(X28:X40)</f>
        <v>#DIV/0!</v>
      </c>
      <c r="W49" s="88"/>
      <c r="X49" s="88"/>
      <c r="Y49" s="88"/>
      <c r="Z49" s="89"/>
      <c r="AA49" s="87" t="e">
        <f>SUM(AD28:AD40)/SUM(AC28:AC40)</f>
        <v>#DIV/0!</v>
      </c>
      <c r="AB49" s="88"/>
      <c r="AC49" s="88"/>
      <c r="AD49" s="88"/>
      <c r="AE49" s="89"/>
      <c r="AF49" s="87" t="e">
        <f>SUM(AI28:AI40)/SUM(AH28:AH40)</f>
        <v>#DIV/0!</v>
      </c>
      <c r="AG49" s="88"/>
      <c r="AH49" s="88"/>
      <c r="AI49" s="88"/>
      <c r="AJ49" s="89"/>
      <c r="AK49" s="87" t="e">
        <f>SUM(AN28:AN40)/SUM(AM28:AM40)</f>
        <v>#DIV/0!</v>
      </c>
      <c r="AL49" s="88"/>
      <c r="AM49" s="88"/>
      <c r="AN49" s="88"/>
      <c r="AO49" s="89"/>
      <c r="AP49" s="87" t="e">
        <f>SUM(AS28:AS40)/SUM(AR28:AR40)</f>
        <v>#DIV/0!</v>
      </c>
      <c r="AQ49" s="88"/>
      <c r="AR49" s="88"/>
      <c r="AS49" s="88"/>
      <c r="AT49" s="89"/>
      <c r="AU49" s="87" t="e">
        <f>SUM(AX28:AX40)/SUM(AW28:AW40)</f>
        <v>#DIV/0!</v>
      </c>
      <c r="AV49" s="88"/>
      <c r="AW49" s="88"/>
      <c r="AX49" s="88"/>
      <c r="AY49" s="89"/>
      <c r="AZ49" s="87" t="e">
        <f>SUM(BC28:BC40)/SUM(BB28:BB40)</f>
        <v>#DIV/0!</v>
      </c>
      <c r="BA49" s="88"/>
      <c r="BB49" s="88"/>
      <c r="BC49" s="88"/>
      <c r="BD49" s="89"/>
      <c r="BE49" s="87" t="e">
        <f>SUM(BH28:BH40)/SUM(BG28:BG40)</f>
        <v>#DIV/0!</v>
      </c>
      <c r="BF49" s="88"/>
      <c r="BG49" s="88"/>
      <c r="BH49" s="88"/>
      <c r="BI49" s="89"/>
    </row>
    <row r="50" spans="1:64" ht="30" customHeight="1" x14ac:dyDescent="0.25">
      <c r="A50" s="28" t="s">
        <v>41</v>
      </c>
      <c r="B50" s="87" t="e">
        <f>SUM(F28:F40)/SUM(E28:E40)</f>
        <v>#DIV/0!</v>
      </c>
      <c r="C50" s="88"/>
      <c r="D50" s="88"/>
      <c r="E50" s="88"/>
      <c r="F50" s="89"/>
      <c r="G50" s="87" t="e">
        <f>SUM(K28:K40)/SUM(J28:J40)</f>
        <v>#DIV/0!</v>
      </c>
      <c r="H50" s="88"/>
      <c r="I50" s="88"/>
      <c r="J50" s="88"/>
      <c r="K50" s="89"/>
      <c r="L50" s="87" t="e">
        <f>SUM(P28:P40)/SUM(O28:O40)</f>
        <v>#DIV/0!</v>
      </c>
      <c r="M50" s="88"/>
      <c r="N50" s="88"/>
      <c r="O50" s="88"/>
      <c r="P50" s="89"/>
      <c r="Q50" s="87" t="e">
        <f>SUM(U28:U40)/SUM(T28:T40)</f>
        <v>#DIV/0!</v>
      </c>
      <c r="R50" s="88"/>
      <c r="S50" s="88"/>
      <c r="T50" s="88"/>
      <c r="U50" s="89"/>
      <c r="V50" s="87" t="e">
        <f>SUM(Z28:Z40)/SUM(Y28:Y40)</f>
        <v>#DIV/0!</v>
      </c>
      <c r="W50" s="88"/>
      <c r="X50" s="88"/>
      <c r="Y50" s="88"/>
      <c r="Z50" s="89"/>
      <c r="AA50" s="87" t="e">
        <f>SUM(AE28:AE40)/SUM(AD28:AD40)</f>
        <v>#DIV/0!</v>
      </c>
      <c r="AB50" s="88"/>
      <c r="AC50" s="88"/>
      <c r="AD50" s="88"/>
      <c r="AE50" s="89"/>
      <c r="AF50" s="87" t="e">
        <f>SUM(AJ28:AJ40)/SUM(AI28:AI40)</f>
        <v>#DIV/0!</v>
      </c>
      <c r="AG50" s="88"/>
      <c r="AH50" s="88"/>
      <c r="AI50" s="88"/>
      <c r="AJ50" s="89"/>
      <c r="AK50" s="87" t="e">
        <f>SUM(AO28:AO40)/SUM(AN28:AN40)</f>
        <v>#DIV/0!</v>
      </c>
      <c r="AL50" s="88"/>
      <c r="AM50" s="88"/>
      <c r="AN50" s="88"/>
      <c r="AO50" s="89"/>
      <c r="AP50" s="87" t="e">
        <f>SUM(AT28:AT40)/SUM(AS28:AS40)</f>
        <v>#DIV/0!</v>
      </c>
      <c r="AQ50" s="88"/>
      <c r="AR50" s="88"/>
      <c r="AS50" s="88"/>
      <c r="AT50" s="89"/>
      <c r="AU50" s="87" t="e">
        <f>SUM(AY28:AY40)/SUM(AX28:AX40)</f>
        <v>#DIV/0!</v>
      </c>
      <c r="AV50" s="88"/>
      <c r="AW50" s="88"/>
      <c r="AX50" s="88"/>
      <c r="AY50" s="89"/>
      <c r="AZ50" s="87" t="e">
        <f>SUM(BD28:BD40)/SUM(BC28:BC40)</f>
        <v>#DIV/0!</v>
      </c>
      <c r="BA50" s="88"/>
      <c r="BB50" s="88"/>
      <c r="BC50" s="88"/>
      <c r="BD50" s="89"/>
      <c r="BE50" s="87" t="e">
        <f>SUM(BI28:BI40)/SUM(BH28:BH40)</f>
        <v>#DIV/0!</v>
      </c>
      <c r="BF50" s="88"/>
      <c r="BG50" s="88"/>
      <c r="BH50" s="88"/>
      <c r="BI50" s="89"/>
    </row>
    <row r="51" spans="1:64" s="19" customForma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18"/>
      <c r="BL51" s="18"/>
    </row>
    <row r="52" spans="1:64" ht="15" customHeight="1" x14ac:dyDescent="0.25">
      <c r="A52" s="151" t="s">
        <v>42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</row>
    <row r="53" spans="1:64" ht="15" customHeight="1" x14ac:dyDescent="0.25">
      <c r="A53" s="151"/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</row>
    <row r="54" spans="1:64" x14ac:dyDescent="0.25">
      <c r="A54" s="152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2"/>
      <c r="BL54" s="152"/>
    </row>
    <row r="55" spans="1:64" x14ac:dyDescent="0.25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  <c r="BK55" s="152"/>
      <c r="BL55" s="152"/>
    </row>
    <row r="56" spans="1:64" x14ac:dyDescent="0.25">
      <c r="A56" s="152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</row>
    <row r="57" spans="1:64" x14ac:dyDescent="0.25">
      <c r="A57" s="152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  <c r="BL57" s="152"/>
    </row>
    <row r="58" spans="1:64" x14ac:dyDescent="0.25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</row>
    <row r="59" spans="1:64" x14ac:dyDescent="0.25">
      <c r="A59" s="152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/>
      <c r="BK59" s="152"/>
      <c r="BL59" s="152"/>
    </row>
    <row r="60" spans="1:64" x14ac:dyDescent="0.25">
      <c r="A60" s="152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  <c r="BI60" s="152"/>
      <c r="BJ60" s="152"/>
      <c r="BK60" s="152"/>
      <c r="BL60" s="152"/>
    </row>
    <row r="61" spans="1:64" x14ac:dyDescent="0.25">
      <c r="A61" s="152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2"/>
      <c r="BI61" s="152"/>
      <c r="BJ61" s="152"/>
      <c r="BK61" s="152"/>
      <c r="BL61" s="152"/>
    </row>
    <row r="62" spans="1:64" x14ac:dyDescent="0.25">
      <c r="A62" s="152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2"/>
      <c r="BI62" s="152"/>
      <c r="BJ62" s="152"/>
      <c r="BK62" s="152"/>
      <c r="BL62" s="152"/>
    </row>
    <row r="63" spans="1:64" x14ac:dyDescent="0.25">
      <c r="A63" s="152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2"/>
      <c r="BJ63" s="152"/>
      <c r="BK63" s="152"/>
      <c r="BL63" s="152"/>
    </row>
    <row r="64" spans="1:64" x14ac:dyDescent="0.25">
      <c r="A64" s="152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  <c r="BI64" s="152"/>
      <c r="BJ64" s="152"/>
      <c r="BK64" s="152"/>
      <c r="BL64" s="152"/>
    </row>
    <row r="65" spans="1:64" x14ac:dyDescent="0.25">
      <c r="A65" s="152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/>
      <c r="BJ65" s="152"/>
      <c r="BK65" s="152"/>
      <c r="BL65" s="152"/>
    </row>
    <row r="66" spans="1:64" x14ac:dyDescent="0.25">
      <c r="A66" s="1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  <c r="BI66" s="152"/>
      <c r="BJ66" s="152"/>
      <c r="BK66" s="152"/>
      <c r="BL66" s="152"/>
    </row>
    <row r="67" spans="1:64" x14ac:dyDescent="0.25">
      <c r="A67" s="1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  <c r="BH67" s="152"/>
      <c r="BI67" s="152"/>
      <c r="BJ67" s="152"/>
      <c r="BK67" s="152"/>
      <c r="BL67" s="152"/>
    </row>
    <row r="68" spans="1:64" x14ac:dyDescent="0.25">
      <c r="A68" s="1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  <c r="BI68" s="152"/>
      <c r="BJ68" s="152"/>
      <c r="BK68" s="152"/>
      <c r="BL68" s="152"/>
    </row>
    <row r="69" spans="1:64" s="19" customFormat="1" x14ac:dyDescent="0.25">
      <c r="A69" s="1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  <c r="BG69" s="152"/>
      <c r="BH69" s="152"/>
      <c r="BI69" s="152"/>
      <c r="BJ69" s="152"/>
      <c r="BK69" s="152"/>
      <c r="BL69" s="152"/>
    </row>
    <row r="70" spans="1:64" s="19" customFormat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10"/>
      <c r="BK70" s="10"/>
      <c r="BL70" s="10"/>
    </row>
    <row r="71" spans="1:64" s="19" customFormat="1" ht="15.75" x14ac:dyDescent="0.25">
      <c r="A71" s="30" t="s">
        <v>43</v>
      </c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</row>
    <row r="72" spans="1:64" s="19" customFormat="1" ht="15.75" customHeight="1" x14ac:dyDescent="0.25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</row>
    <row r="73" spans="1:64" s="19" customFormat="1" ht="15.75" customHeight="1" x14ac:dyDescent="0.25">
      <c r="A73" s="44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64" s="19" customFormat="1" ht="15.75" x14ac:dyDescent="0.25">
      <c r="A74" s="155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</row>
    <row r="75" spans="1:64" s="19" customFormat="1" ht="15.75" x14ac:dyDescent="0.25">
      <c r="A75" s="155"/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  <c r="AA75" s="156"/>
      <c r="AB75" s="156"/>
      <c r="AC75" s="156"/>
      <c r="AD75" s="156"/>
      <c r="AE75" s="156"/>
      <c r="AF75" s="156"/>
      <c r="AG75" s="156"/>
      <c r="AH75" s="156"/>
      <c r="AI75" s="156"/>
      <c r="AJ75" s="156"/>
      <c r="AK75" s="156"/>
      <c r="AL75" s="156"/>
      <c r="AM75" s="156"/>
      <c r="AN75" s="156"/>
      <c r="AO75" s="156"/>
      <c r="AP75" s="156"/>
      <c r="AQ75" s="156"/>
      <c r="AR75" s="156"/>
      <c r="AS75" s="156"/>
      <c r="AT75" s="156"/>
      <c r="AU75" s="156"/>
      <c r="AV75" s="156"/>
      <c r="AW75" s="156"/>
      <c r="AX75" s="156"/>
      <c r="AY75" s="156"/>
      <c r="AZ75" s="156"/>
      <c r="BA75" s="156"/>
      <c r="BB75" s="156"/>
      <c r="BC75" s="156"/>
      <c r="BD75" s="156"/>
      <c r="BE75" s="156"/>
      <c r="BF75" s="156"/>
      <c r="BG75" s="156"/>
      <c r="BH75" s="156"/>
      <c r="BI75" s="156"/>
      <c r="BJ75" s="156"/>
      <c r="BK75" s="156"/>
      <c r="BL75" s="156"/>
    </row>
    <row r="76" spans="1:64" s="19" customFormat="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10"/>
      <c r="BK76" s="10"/>
      <c r="BL76" s="10"/>
    </row>
    <row r="77" spans="1:64" s="19" customFormat="1" ht="45.75" customHeight="1" x14ac:dyDescent="0.25">
      <c r="A77" s="153" t="s">
        <v>73</v>
      </c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  <c r="BI77" s="153"/>
      <c r="BJ77" s="153"/>
      <c r="BK77" s="153"/>
      <c r="BL77" s="153"/>
    </row>
  </sheetData>
  <sheetProtection insertRows="0" deleteRows="0"/>
  <mergeCells count="151">
    <mergeCell ref="BJ25:BJ27"/>
    <mergeCell ref="BK25:BK27"/>
    <mergeCell ref="BL25:BL27"/>
    <mergeCell ref="AM22:AT22"/>
    <mergeCell ref="A52:BL53"/>
    <mergeCell ref="A54:BL69"/>
    <mergeCell ref="A77:BL77"/>
    <mergeCell ref="B71:BL71"/>
    <mergeCell ref="A74:BL74"/>
    <mergeCell ref="A75:BL75"/>
    <mergeCell ref="AU48:AY48"/>
    <mergeCell ref="B49:F49"/>
    <mergeCell ref="B50:F50"/>
    <mergeCell ref="G49:K49"/>
    <mergeCell ref="L49:P49"/>
    <mergeCell ref="AK22:AL22"/>
    <mergeCell ref="AF50:AJ50"/>
    <mergeCell ref="AU50:AY50"/>
    <mergeCell ref="AK50:AO50"/>
    <mergeCell ref="G22:H22"/>
    <mergeCell ref="I22:P22"/>
    <mergeCell ref="Q22:R22"/>
    <mergeCell ref="S22:Z22"/>
    <mergeCell ref="AA22:AB22"/>
    <mergeCell ref="AC22:AJ22"/>
    <mergeCell ref="AV1:BL3"/>
    <mergeCell ref="AV4:BL5"/>
    <mergeCell ref="AP7:BL9"/>
    <mergeCell ref="A15:BL16"/>
    <mergeCell ref="A18:BL18"/>
    <mergeCell ref="AY12:BL14"/>
    <mergeCell ref="AK12:AX12"/>
    <mergeCell ref="AK13:AX13"/>
    <mergeCell ref="AK14:AX14"/>
    <mergeCell ref="A11:F11"/>
    <mergeCell ref="A12:H14"/>
    <mergeCell ref="AY11:BL11"/>
    <mergeCell ref="I11:AJ11"/>
    <mergeCell ref="AK11:AX11"/>
    <mergeCell ref="J1:AU5"/>
    <mergeCell ref="N12:AJ12"/>
    <mergeCell ref="A1:I5"/>
    <mergeCell ref="A19:BL20"/>
    <mergeCell ref="I12:M12"/>
    <mergeCell ref="AU46:AY46"/>
    <mergeCell ref="Q49:U49"/>
    <mergeCell ref="V49:Z49"/>
    <mergeCell ref="AA49:AE49"/>
    <mergeCell ref="AF49:AJ49"/>
    <mergeCell ref="AK49:AO49"/>
    <mergeCell ref="AI43:AU43"/>
    <mergeCell ref="AZ48:BD48"/>
    <mergeCell ref="I13:M13"/>
    <mergeCell ref="I14:M14"/>
    <mergeCell ref="N13:AJ13"/>
    <mergeCell ref="N14:AJ14"/>
    <mergeCell ref="H42:I42"/>
    <mergeCell ref="J42:Q42"/>
    <mergeCell ref="AU45:AY45"/>
    <mergeCell ref="AZ45:BD45"/>
    <mergeCell ref="AP48:AT48"/>
    <mergeCell ref="L47:P47"/>
    <mergeCell ref="Q47:U47"/>
    <mergeCell ref="V47:Z47"/>
    <mergeCell ref="AA47:AE47"/>
    <mergeCell ref="AF47:AJ47"/>
    <mergeCell ref="AK47:AO47"/>
    <mergeCell ref="AP47:AT47"/>
    <mergeCell ref="BE45:BI45"/>
    <mergeCell ref="V45:Z45"/>
    <mergeCell ref="AA45:AE45"/>
    <mergeCell ref="AF45:AJ45"/>
    <mergeCell ref="AK45:AO45"/>
    <mergeCell ref="AP45:AT45"/>
    <mergeCell ref="R42:S42"/>
    <mergeCell ref="T42:AA42"/>
    <mergeCell ref="G45:K45"/>
    <mergeCell ref="L45:P45"/>
    <mergeCell ref="Q45:U45"/>
    <mergeCell ref="G50:K50"/>
    <mergeCell ref="L50:P50"/>
    <mergeCell ref="Q50:U50"/>
    <mergeCell ref="B44:F44"/>
    <mergeCell ref="BE50:BI50"/>
    <mergeCell ref="BE49:BI49"/>
    <mergeCell ref="BE48:BI48"/>
    <mergeCell ref="AU47:AY47"/>
    <mergeCell ref="AZ50:BD50"/>
    <mergeCell ref="BE46:BI46"/>
    <mergeCell ref="AP49:AT49"/>
    <mergeCell ref="AU49:AY49"/>
    <mergeCell ref="V50:Z50"/>
    <mergeCell ref="AA50:AE50"/>
    <mergeCell ref="AZ46:BD46"/>
    <mergeCell ref="AZ47:BD47"/>
    <mergeCell ref="AA46:AE46"/>
    <mergeCell ref="AF46:AJ46"/>
    <mergeCell ref="AK46:AO46"/>
    <mergeCell ref="AP46:AT46"/>
    <mergeCell ref="AZ49:BD49"/>
    <mergeCell ref="AP50:AT50"/>
    <mergeCell ref="Q46:U46"/>
    <mergeCell ref="B46:F46"/>
    <mergeCell ref="AF23:AG23"/>
    <mergeCell ref="BE47:BI47"/>
    <mergeCell ref="B47:F47"/>
    <mergeCell ref="B48:F48"/>
    <mergeCell ref="AD42:AK42"/>
    <mergeCell ref="AL42:AM42"/>
    <mergeCell ref="V46:Z46"/>
    <mergeCell ref="G48:K48"/>
    <mergeCell ref="L48:P48"/>
    <mergeCell ref="Q48:U48"/>
    <mergeCell ref="V48:Z48"/>
    <mergeCell ref="AA48:AE48"/>
    <mergeCell ref="AF48:AJ48"/>
    <mergeCell ref="AK48:AO48"/>
    <mergeCell ref="AN42:AU42"/>
    <mergeCell ref="H43:I43"/>
    <mergeCell ref="J43:T43"/>
    <mergeCell ref="U43:V43"/>
    <mergeCell ref="W43:AF43"/>
    <mergeCell ref="AG43:AH43"/>
    <mergeCell ref="AB42:AC42"/>
    <mergeCell ref="G46:K46"/>
    <mergeCell ref="L46:P46"/>
    <mergeCell ref="B45:F45"/>
    <mergeCell ref="A72:BL73"/>
    <mergeCell ref="AH23:AT23"/>
    <mergeCell ref="G47:K47"/>
    <mergeCell ref="A7:A9"/>
    <mergeCell ref="B7:AA9"/>
    <mergeCell ref="AF7:AO9"/>
    <mergeCell ref="A25:BI25"/>
    <mergeCell ref="B26:F26"/>
    <mergeCell ref="A26:A27"/>
    <mergeCell ref="BE26:BI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U26:AY26"/>
    <mergeCell ref="AZ26:BD26"/>
    <mergeCell ref="G23:H23"/>
    <mergeCell ref="I23:S23"/>
    <mergeCell ref="T23:U23"/>
    <mergeCell ref="V23:AE23"/>
  </mergeCells>
  <printOptions horizontalCentered="1" verticalCentered="1"/>
  <pageMargins left="0.51181102362204722" right="0.70866141732283472" top="0.55118110236220474" bottom="0.55118110236220474" header="0.11811023622047245" footer="0.11811023622047245"/>
  <pageSetup scale="38" orientation="landscape" r:id="rId1"/>
  <headerFooter>
    <oddHeader>&amp;RAnexo 1</oddHeader>
    <oddFooter>&amp;LANEXO 1. PROGRAMA DE CAPACITACIONES&amp;R&amp;N</oddFooter>
  </headerFooter>
  <rowBreaks count="1" manualBreakCount="1">
    <brk id="40" max="6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3300"/>
  </sheetPr>
  <dimension ref="A1:X34"/>
  <sheetViews>
    <sheetView view="pageBreakPreview" zoomScaleNormal="100" zoomScaleSheetLayoutView="100" workbookViewId="0">
      <selection activeCell="F1" sqref="F1:X3"/>
    </sheetView>
  </sheetViews>
  <sheetFormatPr baseColWidth="10" defaultRowHeight="15" x14ac:dyDescent="0.25"/>
  <cols>
    <col min="1" max="1" width="4.7109375" style="31" customWidth="1"/>
    <col min="2" max="2" width="29.7109375" customWidth="1"/>
    <col min="3" max="3" width="17.5703125" customWidth="1"/>
    <col min="4" max="23" width="12.7109375" customWidth="1"/>
    <col min="24" max="24" width="14" customWidth="1"/>
  </cols>
  <sheetData>
    <row r="1" spans="1:24" ht="15" customHeight="1" thickTop="1" x14ac:dyDescent="0.25">
      <c r="A1" s="166"/>
      <c r="B1" s="166"/>
      <c r="C1" s="166"/>
      <c r="D1" s="166"/>
      <c r="E1" s="166"/>
      <c r="F1" s="159" t="s">
        <v>65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60"/>
    </row>
    <row r="2" spans="1:24" ht="15" customHeight="1" x14ac:dyDescent="0.25">
      <c r="A2" s="166"/>
      <c r="B2" s="166"/>
      <c r="C2" s="166"/>
      <c r="D2" s="166"/>
      <c r="E2" s="166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2"/>
    </row>
    <row r="3" spans="1:24" ht="15" customHeight="1" thickBot="1" x14ac:dyDescent="0.3">
      <c r="A3" s="166"/>
      <c r="B3" s="166"/>
      <c r="C3" s="166"/>
      <c r="D3" s="166"/>
      <c r="E3" s="166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4"/>
    </row>
    <row r="4" spans="1:24" ht="15.75" thickTop="1" x14ac:dyDescent="0.2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</row>
    <row r="5" spans="1:24" ht="15" customHeight="1" x14ac:dyDescent="0.25">
      <c r="A5" s="165" t="s">
        <v>17</v>
      </c>
      <c r="B5" s="165" t="s">
        <v>12</v>
      </c>
      <c r="C5" s="1" t="s">
        <v>13</v>
      </c>
      <c r="D5" s="2" t="s">
        <v>56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58" t="s">
        <v>16</v>
      </c>
    </row>
    <row r="6" spans="1:24" ht="15" customHeight="1" x14ac:dyDescent="0.25">
      <c r="A6" s="165"/>
      <c r="B6" s="165"/>
      <c r="C6" s="3" t="s">
        <v>14</v>
      </c>
      <c r="D6" s="4" t="s">
        <v>15</v>
      </c>
      <c r="E6" s="4" t="s">
        <v>15</v>
      </c>
      <c r="F6" s="4" t="s">
        <v>15</v>
      </c>
      <c r="G6" s="4" t="s">
        <v>15</v>
      </c>
      <c r="H6" s="4" t="s">
        <v>15</v>
      </c>
      <c r="I6" s="4" t="s">
        <v>15</v>
      </c>
      <c r="J6" s="4" t="s">
        <v>15</v>
      </c>
      <c r="K6" s="4" t="s">
        <v>15</v>
      </c>
      <c r="L6" s="4" t="s">
        <v>15</v>
      </c>
      <c r="M6" s="4" t="s">
        <v>15</v>
      </c>
      <c r="N6" s="4" t="s">
        <v>15</v>
      </c>
      <c r="O6" s="4" t="s">
        <v>15</v>
      </c>
      <c r="P6" s="4" t="s">
        <v>15</v>
      </c>
      <c r="Q6" s="4" t="s">
        <v>15</v>
      </c>
      <c r="R6" s="4" t="s">
        <v>15</v>
      </c>
      <c r="S6" s="4" t="s">
        <v>15</v>
      </c>
      <c r="T6" s="4" t="s">
        <v>15</v>
      </c>
      <c r="U6" s="4" t="s">
        <v>15</v>
      </c>
      <c r="V6" s="4" t="s">
        <v>15</v>
      </c>
      <c r="W6" s="4" t="s">
        <v>15</v>
      </c>
      <c r="X6" s="158"/>
    </row>
    <row r="7" spans="1:24" x14ac:dyDescent="0.25">
      <c r="A7" s="32"/>
      <c r="B7" s="5"/>
      <c r="C7" s="5"/>
      <c r="D7" s="6">
        <v>0.7</v>
      </c>
      <c r="E7" s="6">
        <v>0.2</v>
      </c>
      <c r="F7" s="6">
        <v>0.3</v>
      </c>
      <c r="G7" s="6">
        <v>0.55000000000000004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>
        <f>AVERAGE(D7:W7)</f>
        <v>0.4375</v>
      </c>
    </row>
    <row r="8" spans="1:24" x14ac:dyDescent="0.25">
      <c r="A8" s="32"/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 t="e">
        <f t="shared" ref="X8:X34" si="0">AVERAGE(D8:W8)</f>
        <v>#DIV/0!</v>
      </c>
    </row>
    <row r="9" spans="1:24" x14ac:dyDescent="0.25">
      <c r="A9" s="32"/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 t="e">
        <f t="shared" si="0"/>
        <v>#DIV/0!</v>
      </c>
    </row>
    <row r="10" spans="1:24" x14ac:dyDescent="0.25">
      <c r="A10" s="32"/>
      <c r="B10" s="5"/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 t="e">
        <f t="shared" si="0"/>
        <v>#DIV/0!</v>
      </c>
    </row>
    <row r="11" spans="1:24" x14ac:dyDescent="0.25">
      <c r="A11" s="32"/>
      <c r="B11" s="5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 t="e">
        <f t="shared" si="0"/>
        <v>#DIV/0!</v>
      </c>
    </row>
    <row r="12" spans="1:24" x14ac:dyDescent="0.25">
      <c r="A12" s="32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 t="e">
        <f t="shared" si="0"/>
        <v>#DIV/0!</v>
      </c>
    </row>
    <row r="13" spans="1:24" x14ac:dyDescent="0.25">
      <c r="A13" s="32"/>
      <c r="B13" s="5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 t="e">
        <f t="shared" si="0"/>
        <v>#DIV/0!</v>
      </c>
    </row>
    <row r="14" spans="1:24" x14ac:dyDescent="0.25">
      <c r="A14" s="32"/>
      <c r="B14" s="5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 t="e">
        <f t="shared" si="0"/>
        <v>#DIV/0!</v>
      </c>
    </row>
    <row r="15" spans="1:24" x14ac:dyDescent="0.25">
      <c r="A15" s="32"/>
      <c r="B15" s="5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 t="e">
        <f t="shared" si="0"/>
        <v>#DIV/0!</v>
      </c>
    </row>
    <row r="16" spans="1:24" x14ac:dyDescent="0.25">
      <c r="A16" s="32"/>
      <c r="B16" s="5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 t="e">
        <f t="shared" si="0"/>
        <v>#DIV/0!</v>
      </c>
    </row>
    <row r="17" spans="1:24" x14ac:dyDescent="0.25">
      <c r="A17" s="32"/>
      <c r="B17" s="5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 t="e">
        <f t="shared" si="0"/>
        <v>#DIV/0!</v>
      </c>
    </row>
    <row r="18" spans="1:24" x14ac:dyDescent="0.25">
      <c r="A18" s="32"/>
      <c r="B18" s="5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 t="e">
        <f t="shared" si="0"/>
        <v>#DIV/0!</v>
      </c>
    </row>
    <row r="19" spans="1:24" x14ac:dyDescent="0.25">
      <c r="A19" s="32"/>
      <c r="B19" s="5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 t="e">
        <f t="shared" si="0"/>
        <v>#DIV/0!</v>
      </c>
    </row>
    <row r="20" spans="1:24" x14ac:dyDescent="0.25">
      <c r="A20" s="32"/>
      <c r="B20" s="5"/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 t="e">
        <f t="shared" si="0"/>
        <v>#DIV/0!</v>
      </c>
    </row>
    <row r="21" spans="1:24" x14ac:dyDescent="0.25">
      <c r="A21" s="32"/>
      <c r="B21" s="5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 t="e">
        <f t="shared" si="0"/>
        <v>#DIV/0!</v>
      </c>
    </row>
    <row r="22" spans="1:24" x14ac:dyDescent="0.25">
      <c r="A22" s="32"/>
      <c r="B22" s="5"/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 t="e">
        <f t="shared" si="0"/>
        <v>#DIV/0!</v>
      </c>
    </row>
    <row r="23" spans="1:24" x14ac:dyDescent="0.25">
      <c r="A23" s="32"/>
      <c r="B23" s="5"/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 t="e">
        <f t="shared" si="0"/>
        <v>#DIV/0!</v>
      </c>
    </row>
    <row r="24" spans="1:24" x14ac:dyDescent="0.25">
      <c r="A24" s="32"/>
      <c r="B24" s="5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 t="e">
        <f t="shared" si="0"/>
        <v>#DIV/0!</v>
      </c>
    </row>
    <row r="25" spans="1:24" x14ac:dyDescent="0.25">
      <c r="A25" s="32"/>
      <c r="B25" s="5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 t="e">
        <f t="shared" si="0"/>
        <v>#DIV/0!</v>
      </c>
    </row>
    <row r="26" spans="1:24" x14ac:dyDescent="0.25">
      <c r="A26" s="32"/>
      <c r="B26" s="5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 t="e">
        <f t="shared" si="0"/>
        <v>#DIV/0!</v>
      </c>
    </row>
    <row r="27" spans="1:24" x14ac:dyDescent="0.25">
      <c r="A27" s="32"/>
      <c r="B27" s="5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 t="e">
        <f t="shared" si="0"/>
        <v>#DIV/0!</v>
      </c>
    </row>
    <row r="28" spans="1:24" x14ac:dyDescent="0.25">
      <c r="A28" s="32"/>
      <c r="B28" s="5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 t="e">
        <f t="shared" si="0"/>
        <v>#DIV/0!</v>
      </c>
    </row>
    <row r="29" spans="1:24" x14ac:dyDescent="0.25">
      <c r="A29" s="32"/>
      <c r="B29" s="5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 t="e">
        <f t="shared" si="0"/>
        <v>#DIV/0!</v>
      </c>
    </row>
    <row r="30" spans="1:24" x14ac:dyDescent="0.25">
      <c r="A30" s="32"/>
      <c r="B30" s="5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 t="e">
        <f t="shared" si="0"/>
        <v>#DIV/0!</v>
      </c>
    </row>
    <row r="31" spans="1:24" x14ac:dyDescent="0.25">
      <c r="A31" s="32"/>
      <c r="B31" s="5"/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 t="e">
        <f t="shared" si="0"/>
        <v>#DIV/0!</v>
      </c>
    </row>
    <row r="32" spans="1:24" x14ac:dyDescent="0.25">
      <c r="A32" s="32"/>
      <c r="B32" s="5"/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 t="e">
        <f t="shared" si="0"/>
        <v>#DIV/0!</v>
      </c>
    </row>
    <row r="33" spans="1:24" x14ac:dyDescent="0.25">
      <c r="A33" s="32"/>
      <c r="B33" s="5"/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 t="e">
        <f t="shared" si="0"/>
        <v>#DIV/0!</v>
      </c>
    </row>
    <row r="34" spans="1:24" x14ac:dyDescent="0.25">
      <c r="A34" s="32"/>
      <c r="B34" s="5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 t="e">
        <f t="shared" si="0"/>
        <v>#DIV/0!</v>
      </c>
    </row>
  </sheetData>
  <mergeCells count="6">
    <mergeCell ref="A4:X4"/>
    <mergeCell ref="X5:X6"/>
    <mergeCell ref="F1:X3"/>
    <mergeCell ref="A5:A6"/>
    <mergeCell ref="A1:E3"/>
    <mergeCell ref="B5:B6"/>
  </mergeCells>
  <pageMargins left="0.7" right="0.7" top="0.75" bottom="0.75" header="0.3" footer="0.3"/>
  <pageSetup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1 Programa de Capacitacio</vt:lpstr>
      <vt:lpstr>Seguimiento Por Trabajador</vt:lpstr>
      <vt:lpstr>'Anexo 1 Programa de Capacitacio'!Área_de_impresión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Morales</dc:creator>
  <cp:lastModifiedBy>jein ospina</cp:lastModifiedBy>
  <cp:lastPrinted>2012-02-03T20:40:27Z</cp:lastPrinted>
  <dcterms:created xsi:type="dcterms:W3CDTF">2012-02-02T20:19:14Z</dcterms:created>
  <dcterms:modified xsi:type="dcterms:W3CDTF">2024-02-10T20:24:22Z</dcterms:modified>
</cp:coreProperties>
</file>